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B14C6B5-D7B5-485E-8E68-9F4914BCF24D}" xr6:coauthVersionLast="45" xr6:coauthVersionMax="45" xr10:uidLastSave="{00000000-0000-0000-0000-000000000000}"/>
  <bookViews>
    <workbookView xWindow="-120" yWindow="-120" windowWidth="19440" windowHeight="15000" xr2:uid="{F0E2BBB3-5448-4CFE-8E79-571A31F482A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<sst xmlns="http://schemas.openxmlformats.org/spreadsheetml/2006/main" count="9" uniqueCount="9">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</sst>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651.29999999999995</v>
          </cell>
        </row>
        <row r="68">
          <cell r="C68">
            <v>43314.200000000012</v>
          </cell>
        </row>
        <row r="69">
          <cell r="C69">
            <v>37757.108333333337</v>
          </cell>
        </row>
        <row r="70">
          <cell r="D70">
            <v>18886.474299999998</v>
          </cell>
          <cell r="E70">
            <v>483.84</v>
          </cell>
          <cell r="F70">
            <v>0</v>
          </cell>
          <cell r="G70">
            <v>3480.7</v>
          </cell>
          <cell r="H70">
            <v>14160.842000000001</v>
          </cell>
          <cell r="I70">
            <v>5.8869147812552054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2.1478000000000002</v>
          </cell>
        </row>
        <row r="52">
          <cell r="A52" t="str">
            <v>2. Обслуговування димових та вентиляційних каналів</v>
          </cell>
          <cell r="B52">
            <v>0.14330000000000001</v>
          </cell>
        </row>
        <row r="58">
          <cell r="A58" t="str">
            <v>3. Поточний ремонт конструктивних елементів тощо</v>
          </cell>
          <cell r="B58">
            <v>1.1976</v>
          </cell>
        </row>
        <row r="62">
          <cell r="A62" t="str">
            <v>4. Поточний ремонт внутрішньобудинкових систем</v>
          </cell>
          <cell r="B62">
            <v>0.81130000000000002</v>
          </cell>
        </row>
        <row r="66">
          <cell r="A66" t="str">
            <v>5. Прибирання прибудинкової території</v>
          </cell>
          <cell r="B66">
            <v>1.2850999999999999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4.8999999999999998E-3</v>
          </cell>
        </row>
        <row r="95">
          <cell r="A95" t="str">
            <v>8. Дезінсекція</v>
          </cell>
          <cell r="B95">
            <v>6.7000000000000002E-3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1.0506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9">
          <cell r="B109">
            <v>651.29999999999995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8185-C417-4CA5-8CBE-2A45CB399211}">
  <dimension ref="A1:H21"/>
  <sheetViews>
    <sheetView tabSelected="1" workbookViewId="0">
      <selection activeCell="I16" sqref="I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2.1478000000000002</v>
      </c>
      <c r="C3" s="5">
        <f>[1]управление!D70/[1]управление!C4/[1]управление!O70*1.2</f>
        <v>2.8998118071549204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0.14330000000000001</v>
      </c>
      <c r="C4" s="5">
        <f>[1]управление!E70/[1]управление!C4/[1]управление!O70*1.2</f>
        <v>7.4288346384154769E-2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1.1976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0.81130000000000002</v>
      </c>
      <c r="C6" s="5">
        <f>[1]управление!G70/[1]управление!C4/[1]управление!O70*1.2</f>
        <v>0.53442346077076619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1.2850999999999999</v>
      </c>
      <c r="C7" s="5">
        <f>[1]управление!H70/[1]управление!C4/[1]управление!O70*1.2</f>
        <v>2.1742425917395978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4.8999999999999998E-3</v>
      </c>
      <c r="C9" s="5">
        <f>[1]управление!J70/[1]управление!C4/[1]управление!O70*1.2</f>
        <v>1.0225702441271304E-2</v>
      </c>
    </row>
    <row r="10" spans="1:8" ht="15.75" x14ac:dyDescent="0.25">
      <c r="A10" s="4" t="str">
        <f>[1]план!A95</f>
        <v>8. Дезінсекція</v>
      </c>
      <c r="B10" s="6">
        <f>[1]план!B95</f>
        <v>6.7000000000000002E-3</v>
      </c>
      <c r="C10" s="5">
        <f>[1]управление!K70/[1]управление!C4/[1]управление!O70*1.2</f>
        <v>8.9359742054352844E-3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1.0506</v>
      </c>
      <c r="C11" s="5">
        <f>[1]управление!M70/[1]управление!C4/[1]управление!O70*1.2</f>
        <v>1.6466144633809303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6.6504000000000003</v>
      </c>
      <c r="C13" s="8">
        <f>C3+C4+C5+C6+C7+C8+C9+C10+C11+C12</f>
        <v>7.3494462175312849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[2]зведена!$B$109</f>
        <v>651.29999999999995</v>
      </c>
    </row>
    <row r="16" spans="1:8" ht="15.75" x14ac:dyDescent="0.25">
      <c r="A16" s="11" t="s">
        <v>6</v>
      </c>
      <c r="B16" s="11"/>
      <c r="C16" s="12">
        <f>C15*C13*[1]управление!O70</f>
        <v>57440.33185773751</v>
      </c>
    </row>
    <row r="17" spans="1:4" ht="15.75" x14ac:dyDescent="0.25">
      <c r="A17" s="13" t="s">
        <v>7</v>
      </c>
      <c r="B17" s="14"/>
      <c r="C17" s="15">
        <f>[1]управление!C69*1.2</f>
        <v>45308.530000000006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51977.040000000015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2026-04-02T12:16:30Z</dcterms:created>
  <dcterms:modified xsi:type="dcterms:W3CDTF">2026-04-02T12:16:46Z</dcterms:modified>
</cp:coreProperties>
</file>