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C16" i="1" s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<sst xmlns="http://schemas.openxmlformats.org/spreadsheetml/2006/main" count="9" uniqueCount="9">
  <si>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№8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</si>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</sst>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630.79999999999995</v>
          </cell>
        </row>
        <row r="68">
          <cell r="C68">
            <v>33646.700000000004</v>
          </cell>
        </row>
        <row r="69">
          <cell r="C69">
            <v>36346.241666666669</v>
          </cell>
        </row>
        <row r="70">
          <cell r="D70">
            <v>11806.7611</v>
          </cell>
          <cell r="E70">
            <v>604.79999999999995</v>
          </cell>
          <cell r="F70">
            <v>0</v>
          </cell>
          <cell r="G70">
            <v>229.17</v>
          </cell>
          <cell r="H70">
            <v>11887.483799999998</v>
          </cell>
          <cell r="I70">
            <v>0</v>
          </cell>
          <cell r="J70">
            <v>181.76</v>
          </cell>
          <cell r="K70">
            <v>247.08</v>
          </cell>
          <cell r="M70">
            <v>641.4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1.5334000000000001</v>
          </cell>
        </row>
        <row r="52">
          <cell r="A52" t="str">
            <v>2. Обслуговування димових та вентиляційних каналів</v>
          </cell>
          <cell r="B52">
            <v>0.18490000000000001</v>
          </cell>
        </row>
        <row r="58">
          <cell r="A58" t="str">
            <v>3. Поточний ремонт конструктивних елементів тощо</v>
          </cell>
          <cell r="B58">
            <v>1.3315999999999999</v>
          </cell>
        </row>
        <row r="62">
          <cell r="A62" t="str">
            <v>4. Поточний ремонт внутрішньобудинкових систем</v>
          </cell>
          <cell r="B62">
            <v>0.8377</v>
          </cell>
        </row>
        <row r="66">
          <cell r="A66" t="str">
            <v>5. Прибирання прибудинкової території</v>
          </cell>
          <cell r="B66">
            <v>1.3030999999999999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2.4400000000000002E-2</v>
          </cell>
        </row>
        <row r="95">
          <cell r="A95" t="str">
            <v>8. Дезінсекція</v>
          </cell>
          <cell r="B95">
            <v>3.2899999999999999E-2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8.3799999999999999E-2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4">
          <cell r="C134">
            <v>3364.67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45">
          <cell r="B45">
            <v>630.79999999999995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2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1.5334000000000001</v>
      </c>
      <c r="C3" s="6">
        <f>[1]управление!D70/[1]управление!C4/[1]управление!O70*1.2</f>
        <v>1.8717122859860496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0.18490000000000001</v>
      </c>
      <c r="C4" s="6">
        <f>[1]управление!E70/[1]управление!C4/[1]управление!O70*1.2</f>
        <v>9.5878249841471141E-2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1.3315999999999999</v>
      </c>
      <c r="C5" s="6">
        <f>[1]управление!F70/[1]управление!C4/[1]управление!O70*1.2</f>
        <v>0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0.8377</v>
      </c>
      <c r="C6" s="6">
        <f>[1]управление!G70/[1]управление!C4/[1]управление!O70*1.2</f>
        <v>3.6330057070386813E-2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1.3030999999999999</v>
      </c>
      <c r="C7" s="6">
        <f>[1]управление!H70/[1]управление!C4/[1]управление!O70*1.2</f>
        <v>1.8845091629676598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2.4400000000000002E-2</v>
      </c>
      <c r="C9" s="6">
        <f>[1]управление!J70/[1]управление!C4/[1]управление!O70*1.2</f>
        <v>2.8814204185161698E-2</v>
      </c>
    </row>
    <row r="10" spans="1:8" ht="15.75" x14ac:dyDescent="0.25">
      <c r="A10" s="5" t="str">
        <f>[1]план!A95</f>
        <v>8. Дезінсекція</v>
      </c>
      <c r="B10" s="7">
        <f>[1]план!B95</f>
        <v>3.2899999999999999E-2</v>
      </c>
      <c r="C10" s="6">
        <f>[1]управление!K70/[1]управление!C4/[1]управление!O70*1.2</f>
        <v>3.916930881420419E-2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8.3799999999999999E-2</v>
      </c>
      <c r="C11" s="6">
        <f>[1]управление!M70/[1]управление!C4/[1]управление!O70*1.2</f>
        <v>0.10168040583386177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5.3339999999999996</v>
      </c>
      <c r="C13" s="9">
        <f>C3+C4+C5+C6+C7+C8+C9+C10+C11+C12</f>
        <v>4.058093674698795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[2]зведена!$B$45</f>
        <v>630.79999999999995</v>
      </c>
    </row>
    <row r="16" spans="1:8" ht="15.75" x14ac:dyDescent="0.25">
      <c r="A16" s="12" t="s">
        <v>6</v>
      </c>
      <c r="B16" s="12"/>
      <c r="C16" s="13">
        <f>C15*C13*[1]управление!O70</f>
        <v>30718.145879999996</v>
      </c>
    </row>
    <row r="17" spans="1:4" ht="15.75" x14ac:dyDescent="0.25">
      <c r="A17" s="14" t="s">
        <v>7</v>
      </c>
      <c r="B17" s="15"/>
      <c r="C17" s="16">
        <f>[1]управление!C69*1.2</f>
        <v>43615.49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40376.04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2025-04-02T07:05:58Z</dcterms:created>
  <dcterms:modified xsi:type="dcterms:W3CDTF">2025-04-02T07:06:15Z</dcterms:modified>
</cp:coreProperties>
</file>