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C11" i="1"/>
  <c r="B11" i="1"/>
  <c r="A11" i="1"/>
  <c r="C10" i="1"/>
  <c r="B10" i="1"/>
  <c r="A10" i="1"/>
  <c r="C9" i="1"/>
  <c r="B9" i="1"/>
  <c r="A9" i="1"/>
  <c r="C8" i="1"/>
  <c r="B8" i="1"/>
  <c r="A8" i="1"/>
  <c r="C7" i="1"/>
  <c r="B7" i="1"/>
  <c r="A7" i="1"/>
  <c r="C6" i="1"/>
  <c r="B6" i="1"/>
  <c r="A6" i="1"/>
  <c r="C5" i="1"/>
  <c r="B5" i="1"/>
  <c r="A5" i="1"/>
  <c r="C4" i="1"/>
  <c r="B4" i="1"/>
  <c r="A4" i="1"/>
  <c r="C3" i="1"/>
  <c r="C13" i="1" s="1"/>
  <c r="C16" i="1" s="1"/>
  <c r="B3" i="1"/>
  <c r="B13" i="1" s="1"/>
  <c r="A3" i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<sst xmlns="http://schemas.openxmlformats.org/spreadsheetml/2006/main" count="9" uniqueCount="9">
  <si>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№21 по вул. Харківська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</si>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</sst>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4/&#1079;&#1074;&#1110;&#1090;/&#1079;&#1074;&#1110;&#1090;%20&#1061;&#1072;&#1088;&#1082;&#1110;&#1074;&#1089;&#1100;&#1082;&#1072;,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4698.8</v>
          </cell>
        </row>
        <row r="68">
          <cell r="C68">
            <v>281495.70833333337</v>
          </cell>
        </row>
        <row r="69">
          <cell r="C69">
            <v>259373.21666666667</v>
          </cell>
        </row>
        <row r="70">
          <cell r="D70">
            <v>102751.55579999999</v>
          </cell>
          <cell r="E70">
            <v>5443.2</v>
          </cell>
          <cell r="F70">
            <v>5716.2788</v>
          </cell>
          <cell r="G70">
            <v>9156.6140000000014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21970.2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1.7653000000000001</v>
          </cell>
        </row>
        <row r="52">
          <cell r="A52" t="str">
            <v>2. Обслуговування димових та вентиляційних каналів</v>
          </cell>
          <cell r="B52">
            <v>0.22339999999999999</v>
          </cell>
        </row>
        <row r="58">
          <cell r="A58" t="str">
            <v>3. Поточний ремонт конструктивних елементів тощо</v>
          </cell>
          <cell r="B58">
            <v>1.2003999999999999</v>
          </cell>
        </row>
        <row r="62">
          <cell r="A62" t="str">
            <v>4. Поточний ремонт внутрішньобудинкових систем</v>
          </cell>
          <cell r="B62">
            <v>1.3798999999999999</v>
          </cell>
        </row>
        <row r="66">
          <cell r="A66" t="str">
            <v>5. Прибирання прибудинкової території</v>
          </cell>
          <cell r="B66">
            <v>0.95689999999999997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0.40620000000000001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78">
          <cell r="C178">
            <v>28149.57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51">
          <cell r="B51">
            <v>4698.8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15" sqref="C15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1.7653000000000001</v>
      </c>
      <c r="C3" s="6">
        <f>[1]управление!D70/[1]управление!C4/[1]управление!O70*1.2</f>
        <v>2.1867616370137055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0.22339999999999999</v>
      </c>
      <c r="C4" s="6">
        <f>[1]управление!E70/[1]управление!C4/[1]управление!O70*1.2</f>
        <v>0.11584234272580231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1.2003999999999999</v>
      </c>
      <c r="C5" s="6">
        <f>[1]управление!F70/[1]управление!C4/[1]управление!O70*1.2</f>
        <v>0.12165401379075508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1.3798999999999999</v>
      </c>
      <c r="C6" s="6">
        <f>[1]управление!G70/[1]управление!C4/[1]управление!O70*1.2</f>
        <v>0.19487132884991915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0.95689999999999997</v>
      </c>
      <c r="C7" s="6">
        <f>[1]управление!H70/[1]управление!C4/[1]управление!O70*1.2</f>
        <v>1.3834788328935046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[1]управление!J70/[1]управление!C4/[1]управление!O70*1.2</f>
        <v>2.8022814335575044E-2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3.809351323742232E-2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0.40620000000000001</v>
      </c>
      <c r="C11" s="6">
        <f>[1]управление!M70/[1]управление!C4/[1]управление!O70*1.2</f>
        <v>0.46757044351749383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5.9908000000000001</v>
      </c>
      <c r="C13" s="9">
        <f>C3+C4+C5+C6+C7+C8+C9+C10+C11+C12</f>
        <v>4.5362949263641781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[2]зведена!$B$51</f>
        <v>4698.8</v>
      </c>
    </row>
    <row r="16" spans="1:8" ht="15.75" x14ac:dyDescent="0.25">
      <c r="A16" s="12" t="s">
        <v>6</v>
      </c>
      <c r="B16" s="12"/>
      <c r="C16" s="13">
        <f>C15*C13*[1]управление!O70</f>
        <v>255781.71119999999</v>
      </c>
    </row>
    <row r="17" spans="1:4" ht="15.75" x14ac:dyDescent="0.25">
      <c r="A17" s="14" t="s">
        <v>7</v>
      </c>
      <c r="B17" s="15"/>
      <c r="C17" s="16">
        <f>[1]управление!C69*1.2</f>
        <v>311247.86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337794.85000000003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2025-04-02T07:09:20Z</dcterms:created>
  <dcterms:modified xsi:type="dcterms:W3CDTF">2025-04-02T07:09:40Z</dcterms:modified>
</cp:coreProperties>
</file>