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B9C2F4A-A4FE-43F2-A71B-611BA02B47B4}" xr6:coauthVersionLast="45" xr6:coauthVersionMax="45" xr10:uidLastSave="{00000000-0000-0000-0000-000000000000}"/>
  <bookViews>
    <workbookView xWindow="-120" yWindow="-120" windowWidth="19440" windowHeight="15000" xr2:uid="{0BADD86D-09D4-4FC9-95A6-748A15C059FE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<sst xmlns="http://schemas.openxmlformats.org/spreadsheetml/2006/main" count="9" uniqueCount="9">
  <si>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№21 по вул. Харківська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</si>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</sst>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1;&#1072;&#1088;&#1082;&#1110;&#1074;&#1089;&#1100;&#1082;&#1072;,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4698.8</v>
          </cell>
        </row>
        <row r="68">
          <cell r="C68">
            <v>281558.64166666672</v>
          </cell>
        </row>
        <row r="69">
          <cell r="C69">
            <v>275413.40833333333</v>
          </cell>
        </row>
        <row r="70">
          <cell r="D70">
            <v>112212.03099999999</v>
          </cell>
          <cell r="E70">
            <v>5443.2</v>
          </cell>
          <cell r="F70">
            <v>958.48</v>
          </cell>
          <cell r="G70">
            <v>14742.119999999999</v>
          </cell>
          <cell r="H70">
            <v>76165.737100000013</v>
          </cell>
          <cell r="I70">
            <v>42.471111890314702</v>
          </cell>
          <cell r="J70">
            <v>2283.7139999999999</v>
          </cell>
          <cell r="K70">
            <v>1995.6780000000001</v>
          </cell>
          <cell r="M70">
            <v>15001.199999999999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1.7653000000000001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0.22339999999999999</v>
          </cell>
        </row>
        <row r="58">
          <cell r="A58" t="str">
            <v>3. Поточний ремонт конструктивних елементів тощо</v>
          </cell>
          <cell r="B58">
            <v>1.2003999999999999</v>
          </cell>
        </row>
        <row r="62">
          <cell r="A62" t="str">
            <v>4. Поточний ремонт внутрішньобудинкових систем</v>
          </cell>
          <cell r="B62">
            <v>1.3798999999999999</v>
          </cell>
        </row>
        <row r="66">
          <cell r="A66" t="str">
            <v>5. Прибирання прибудинкової території</v>
          </cell>
          <cell r="B66">
            <v>0.95689999999999997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0.40620000000000001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51">
          <cell r="B51">
            <v>4698.8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C4D6-7A0E-4A59-93F8-21DC73B4369E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1.7653000000000001</v>
      </c>
      <c r="C3" s="5">
        <f>[1]управление!D70/[1]управление!C4/[1]управление!O70*1.2</f>
        <v>2.3880997488720519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0.22339999999999999</v>
      </c>
      <c r="C4" s="5">
        <f>[1]управление!E70/[1]управление!C4/[1]управление!O70*1.2</f>
        <v>0.11584234272580231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1.2003999999999999</v>
      </c>
      <c r="C5" s="5">
        <f>[1]управление!F70/[1]управление!C4/[1]управление!O70*1.2</f>
        <v>2.0398399591385032E-2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1.3798999999999999</v>
      </c>
      <c r="C6" s="5">
        <f>[1]управление!G70/[1]управление!C4/[1]управление!O70*1.2</f>
        <v>0.31374223205924912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0.95689999999999997</v>
      </c>
      <c r="C7" s="5">
        <f>[1]управление!H70/[1]управление!C4/[1]управление!O70*1.2</f>
        <v>1.6209614603728613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4.8602068613262953E-2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4.2472077977355922E-2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0.40620000000000001</v>
      </c>
      <c r="C11" s="5">
        <f>[1]управление!M70/[1]управление!C4/[1]управление!O70*1.2</f>
        <v>0.31925598025027657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5.9908000000000001</v>
      </c>
      <c r="C13" s="8">
        <f>C3+C4+C5+C6+C7+C8+C9+C10+C11+C12</f>
        <v>4.8702781819164533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[2]зведена!$B$51</f>
        <v>4698.8</v>
      </c>
    </row>
    <row r="16" spans="1:8" ht="15.75" x14ac:dyDescent="0.25">
      <c r="A16" s="11" t="s">
        <v>6</v>
      </c>
      <c r="B16" s="11"/>
      <c r="C16" s="12">
        <f>C15*C13*[1]управление!O70</f>
        <v>274613.55745426833</v>
      </c>
    </row>
    <row r="17" spans="1:4" ht="15.75" x14ac:dyDescent="0.25">
      <c r="A17" s="13" t="s">
        <v>7</v>
      </c>
      <c r="B17" s="14"/>
      <c r="C17" s="15">
        <f>[1]управление!C69*1.2</f>
        <v>330496.08999999997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337870.37000000005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2026-04-03T08:17:31Z</dcterms:created>
  <dcterms:modified xsi:type="dcterms:W3CDTF">2026-04-03T08:17:47Z</dcterms:modified>
</cp:coreProperties>
</file>