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06AA885-3291-4D9A-AA45-DA5DAB6BF1A9}" xr6:coauthVersionLast="45" xr6:coauthVersionMax="45" xr10:uidLastSave="{00000000-0000-0000-0000-000000000000}"/>
  <bookViews>
    <workbookView xWindow="-120" yWindow="-120" windowWidth="19440" windowHeight="15000" xr2:uid="{34677A79-7F2B-4FF9-AF15-441DE7D7521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<sst xmlns="http://schemas.openxmlformats.org/spreadsheetml/2006/main" count="9" uniqueCount="9">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</sst>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4701.5</v>
          </cell>
        </row>
        <row r="68">
          <cell r="C68">
            <v>292097.98333333328</v>
          </cell>
        </row>
        <row r="69">
          <cell r="C69">
            <v>265149.05833333329</v>
          </cell>
        </row>
        <row r="70">
          <cell r="D70">
            <v>112212.03099999999</v>
          </cell>
          <cell r="E70">
            <v>5443.2</v>
          </cell>
          <cell r="F70">
            <v>723</v>
          </cell>
          <cell r="G70">
            <v>875.49</v>
          </cell>
          <cell r="H70">
            <v>76165.737100000013</v>
          </cell>
          <cell r="I70">
            <v>42.529863534838206</v>
          </cell>
          <cell r="J70">
            <v>2283.7139999999999</v>
          </cell>
          <cell r="K70">
            <v>1995.6780000000001</v>
          </cell>
          <cell r="M70">
            <v>16956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1.7642</v>
          </cell>
        </row>
        <row r="52">
          <cell r="A52" t="str">
            <v>2. Обслуговування димових та вентиляційних каналів</v>
          </cell>
          <cell r="B52">
            <v>0.2233</v>
          </cell>
        </row>
        <row r="58">
          <cell r="A58" t="str">
            <v>3. Поточний ремонт конструктивних елементів тощо</v>
          </cell>
          <cell r="B58">
            <v>1.2252000000000001</v>
          </cell>
        </row>
        <row r="62">
          <cell r="A62" t="str">
            <v>4. Поточний ремонт внутрішньобудинкових систем</v>
          </cell>
          <cell r="B62">
            <v>1.379</v>
          </cell>
        </row>
        <row r="66">
          <cell r="A66" t="str">
            <v>5. Прибирання прибудинкової території</v>
          </cell>
          <cell r="B66">
            <v>0.95630000000000004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0.311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9">
          <cell r="B49">
            <v>4705.3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729F-9D35-499D-A6D6-EF6ADF551AD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1.7642</v>
      </c>
      <c r="C3" s="5">
        <f>[1]управление!D70/[1]управление!C4/[1]управление!O70*1.2</f>
        <v>2.3867282994788894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</v>
      </c>
      <c r="C4" s="5">
        <f>[1]управление!E70/[1]управление!C4/[1]управление!O70*1.2</f>
        <v>0.11577581622886311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1.2252000000000001</v>
      </c>
      <c r="C5" s="5">
        <f>[1]управление!F70/[1]управление!C4/[1]управление!O70*1.2</f>
        <v>1.5378070828459003E-2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1.379</v>
      </c>
      <c r="C6" s="5">
        <f>[1]управление!G70/[1]управление!C4/[1]управление!O70*1.2</f>
        <v>1.8621503775390832E-2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0.95630000000000004</v>
      </c>
      <c r="C7" s="5">
        <f>[1]управление!H70/[1]управление!C4/[1]управление!O70*1.2</f>
        <v>1.6200305668403703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9.0460201073781147E-4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4.8574157183877482E-2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4.2447686908433473E-2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0.311</v>
      </c>
      <c r="C11" s="5">
        <f>[1]управление!M70/[1]управление!C4/[1]управление!O70*1.2</f>
        <v>0.36065085610975217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5.9175999999999993</v>
      </c>
      <c r="C13" s="8">
        <f>C3+C4+C5+C6+C7+C8+C9+C10+C11+C12</f>
        <v>4.6091115593647736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[2]зведена!$B$49</f>
        <v>4705.3</v>
      </c>
    </row>
    <row r="16" spans="1:8" ht="15.75" x14ac:dyDescent="0.25">
      <c r="A16" s="11" t="s">
        <v>6</v>
      </c>
      <c r="B16" s="11"/>
      <c r="C16" s="12">
        <f>C15*C13*[1]управление!O70</f>
        <v>260247.03144334882</v>
      </c>
    </row>
    <row r="17" spans="1:4" ht="15.75" x14ac:dyDescent="0.25">
      <c r="A17" s="13" t="s">
        <v>7</v>
      </c>
      <c r="B17" s="14"/>
      <c r="C17" s="15">
        <f>[1]управление!C69*1.2</f>
        <v>318178.86999999994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350517.5799999999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2026-04-03T08:15:32Z</dcterms:created>
  <dcterms:modified xsi:type="dcterms:W3CDTF">2026-04-03T08:15:47Z</dcterms:modified>
</cp:coreProperties>
</file>