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<sst xmlns="http://schemas.openxmlformats.org/spreadsheetml/2006/main" count="9" uniqueCount="9">
  <si>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№11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</si>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</sst>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3118.88</v>
          </cell>
        </row>
        <row r="68">
          <cell r="C68">
            <v>184088.79166666669</v>
          </cell>
        </row>
        <row r="69">
          <cell r="C69">
            <v>175828.125</v>
          </cell>
        </row>
        <row r="70">
          <cell r="D70">
            <v>68433.0095</v>
          </cell>
          <cell r="E70">
            <v>3628.8</v>
          </cell>
          <cell r="F70">
            <v>8526.851584</v>
          </cell>
          <cell r="G70">
            <v>1700</v>
          </cell>
          <cell r="H70">
            <v>65006.903399999996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7815.8000000000011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1.7713000000000001</v>
          </cell>
        </row>
        <row r="52">
          <cell r="A52" t="str">
            <v>2. Обслуговування димових та вентиляційних каналів</v>
          </cell>
          <cell r="B52">
            <v>0.22439999999999999</v>
          </cell>
        </row>
        <row r="58">
          <cell r="A58" t="str">
            <v>3. Поточний ремонт конструктивних елементів тощо</v>
          </cell>
          <cell r="B58">
            <v>1.2312000000000001</v>
          </cell>
        </row>
        <row r="62">
          <cell r="A62" t="str">
            <v>4. Поточний ремонт внутрішньобудинкових систем</v>
          </cell>
          <cell r="B62">
            <v>0.92049999999999998</v>
          </cell>
        </row>
        <row r="66">
          <cell r="A66" t="str">
            <v>5. Прибирання прибудинкової території</v>
          </cell>
          <cell r="B66">
            <v>1.4416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3.2199999999999999E-2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0.25480000000000003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5">
          <cell r="C175">
            <v>17917.21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56">
          <cell r="G156">
            <v>5900.04</v>
          </cell>
        </row>
      </sheetData>
      <sheetData sheetId="4">
        <row r="47">
          <cell r="B47">
            <v>3118.88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1.7713000000000001</v>
      </c>
      <c r="C3" s="6">
        <f>[1]управление!D70/[1]управление!C4/[1]управление!O70*1.2</f>
        <v>2.1941533338890884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0.22439999999999999</v>
      </c>
      <c r="C4" s="6">
        <f>[1]управление!E70/[1]управление!C4/[1]управление!O70*1.2</f>
        <v>0.1163494587800749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1.2312000000000001</v>
      </c>
      <c r="C5" s="6">
        <f>[1]управление!F70/[1]управление!C4/[1]управление!O70*1.2</f>
        <v>0.27339466680346791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0.92049999999999998</v>
      </c>
      <c r="C6" s="6">
        <f>[1]управление!G70/[1]управление!C4/[1]управление!O70*1.2</f>
        <v>5.4506746011388704E-2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1.4416</v>
      </c>
      <c r="C7" s="6">
        <f>[1]управление!H70/[1]управление!C4/[1]управление!O70*1.2</f>
        <v>2.0843028074180472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[1]управление!J70/[1]управление!C4/[1]управление!O70*1.2</f>
        <v>2.8145488123941926E-2</v>
      </c>
    </row>
    <row r="10" spans="1:8" ht="15.75" x14ac:dyDescent="0.25">
      <c r="A10" s="5" t="str">
        <f>[1]план!A95</f>
        <v>8. Дезінсекція</v>
      </c>
      <c r="B10" s="7">
        <f>[1]план!B95</f>
        <v>3.2199999999999999E-2</v>
      </c>
      <c r="C10" s="6">
        <f>[1]управление!K70/[1]управление!C4/[1]управление!O70*1.2</f>
        <v>3.8260272918483551E-2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0.25480000000000003</v>
      </c>
      <c r="C11" s="6">
        <f>[1]управление!M70/[1]управление!C4/[1]управление!O70*1.2</f>
        <v>0.25059636792694817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5.9024000000000001</v>
      </c>
      <c r="C13" s="9">
        <f>C3+C4+C5+C6+C7+C8+C9+C10+C11+C12</f>
        <v>5.0397091418714401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[2]зведена!$B$47</f>
        <v>3118.88</v>
      </c>
    </row>
    <row r="16" spans="1:8" ht="15.75" x14ac:dyDescent="0.25">
      <c r="A16" s="12" t="s">
        <v>6</v>
      </c>
      <c r="B16" s="12"/>
      <c r="C16" s="13">
        <f>C15*C13*[1]управление!O70</f>
        <v>188618.97658079996</v>
      </c>
    </row>
    <row r="17" spans="1:4" ht="15.75" x14ac:dyDescent="0.25">
      <c r="A17" s="14" t="s">
        <v>7</v>
      </c>
      <c r="B17" s="15"/>
      <c r="C17" s="16">
        <f>[1]управление!C69*1.2</f>
        <v>210993.75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220906.55000000002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2025-04-02T07:07:12Z</dcterms:created>
  <dcterms:modified xsi:type="dcterms:W3CDTF">2025-04-02T07:07:26Z</dcterms:modified>
</cp:coreProperties>
</file>