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<sst xmlns="http://schemas.openxmlformats.org/spreadsheetml/2006/main" count="9" uniqueCount="9">
  <si>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№24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</si>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</sst>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3788.2</v>
          </cell>
        </row>
        <row r="68">
          <cell r="C68">
            <v>201691.30000000002</v>
          </cell>
        </row>
        <row r="69">
          <cell r="C69">
            <v>174995.04166666669</v>
          </cell>
        </row>
        <row r="70">
          <cell r="D70">
            <v>89906.507700000002</v>
          </cell>
          <cell r="E70">
            <v>3830.4</v>
          </cell>
          <cell r="F70">
            <v>7346</v>
          </cell>
          <cell r="G70">
            <v>4052</v>
          </cell>
          <cell r="H70">
            <v>61375.336600000002</v>
          </cell>
          <cell r="I70">
            <v>0</v>
          </cell>
          <cell r="J70">
            <v>994.68799999999999</v>
          </cell>
          <cell r="K70">
            <v>1352.154</v>
          </cell>
          <cell r="M70">
            <v>6478.4000000000005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1.8908</v>
          </cell>
        </row>
        <row r="52">
          <cell r="A52" t="str">
            <v>2. Обслуговування димових та вентиляційних каналів</v>
          </cell>
          <cell r="B52">
            <v>0.19500000000000001</v>
          </cell>
        </row>
        <row r="58">
          <cell r="A58" t="str">
            <v>3. Поточний ремонт конструктивних елементів тощо</v>
          </cell>
          <cell r="B58">
            <v>1.2037</v>
          </cell>
        </row>
        <row r="62">
          <cell r="A62" t="str">
            <v>4. Поточний ремонт внутрішньобудинкових систем</v>
          </cell>
          <cell r="B62">
            <v>0.75790000000000002</v>
          </cell>
        </row>
        <row r="66">
          <cell r="A66" t="str">
            <v>5. Прибирання прибудинкової території</v>
          </cell>
          <cell r="B66">
            <v>1.1206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2.2200000000000001E-2</v>
          </cell>
        </row>
        <row r="95">
          <cell r="A95" t="str">
            <v>8. Дезінсекція</v>
          </cell>
          <cell r="B95">
            <v>0.03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0.1018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3">
          <cell r="C23">
            <v>20169.13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83">
          <cell r="B83">
            <v>3788.2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20" sqref="C20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1.8908</v>
      </c>
      <c r="C3" s="6">
        <f>[1]управление!D70/[1]управление!C4/[1]управление!O70*1.2</f>
        <v>2.3733305448497966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0.19500000000000001</v>
      </c>
      <c r="C4" s="6">
        <f>[1]управление!E70/[1]управление!C4/[1]управление!O70*1.2</f>
        <v>0.10111398553402673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1.2037</v>
      </c>
      <c r="C5" s="6">
        <f>[1]управление!F70/[1]управление!C4/[1]управление!O70*1.2</f>
        <v>0.19391795575735177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0.75790000000000002</v>
      </c>
      <c r="C6" s="6">
        <f>[1]управление!G70/[1]управление!C4/[1]управление!O70*1.2</f>
        <v>0.10696372947574045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1.1206</v>
      </c>
      <c r="C7" s="6">
        <f>[1]управление!H70/[1]управление!C4/[1]управление!O70*1.2</f>
        <v>1.6201714956971649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2.2200000000000001E-2</v>
      </c>
      <c r="C9" s="6">
        <f>[1]управление!J70/[1]управление!C4/[1]управление!O70*1.2</f>
        <v>2.6257536560899634E-2</v>
      </c>
    </row>
    <row r="10" spans="1:8" ht="15.75">
      <c r="A10" s="5" t="str">
        <f>[1]план!A95</f>
        <v>8. Дезінсекція</v>
      </c>
      <c r="B10" s="7">
        <f>[1]план!B95</f>
        <v>0.03</v>
      </c>
      <c r="C10" s="6">
        <f>[1]управление!K70/[1]управление!C4/[1]управление!O70*1.2</f>
        <v>3.5693838762472944E-2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0.1018</v>
      </c>
      <c r="C11" s="6">
        <f>[1]управление!M70/[1]управление!C4/[1]управление!O70*1.2</f>
        <v>0.17101525790612959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5.3241999999999994</v>
      </c>
      <c r="C13" s="9">
        <f>C3+C4+C5+C6+C7+C8+C9+C10+C11+C12</f>
        <v>4.6284643445435831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[2]зведена!$B$83</f>
        <v>3788.2</v>
      </c>
    </row>
    <row r="16" spans="1:8" ht="15.75">
      <c r="A16" s="12" t="s">
        <v>6</v>
      </c>
      <c r="B16" s="12"/>
      <c r="C16" s="13">
        <f>C15*C13*[1]управление!O70</f>
        <v>210402.58356</v>
      </c>
    </row>
    <row r="17" spans="1:4" ht="15.75">
      <c r="A17" s="14" t="s">
        <v>7</v>
      </c>
      <c r="B17" s="15"/>
      <c r="C17" s="16">
        <f>[1]управление!C69*1.2</f>
        <v>209994.05000000002</v>
      </c>
      <c r="D17" s="15"/>
    </row>
    <row r="18" spans="1:4" ht="15.75">
      <c r="A18" s="14" t="s">
        <v>8</v>
      </c>
      <c r="B18" s="15"/>
      <c r="C18" s="16">
        <f>[1]управление!C68*1.2</f>
        <v>242029.56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2025-02-28T08:02:03Z</dcterms:created>
  <dcterms:modified xsi:type="dcterms:W3CDTF">2025-02-28T08:02:31Z</dcterms:modified>
</cp:coreProperties>
</file>