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<sst xmlns="http://schemas.openxmlformats.org/spreadsheetml/2006/main" count="9" uniqueCount="9">
  <si>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№20а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</si>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</sst>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20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3122.5</v>
          </cell>
        </row>
        <row r="68">
          <cell r="C68">
            <v>172691.47500000001</v>
          </cell>
        </row>
        <row r="69">
          <cell r="C69">
            <v>157653.92499999999</v>
          </cell>
        </row>
        <row r="70">
          <cell r="D70">
            <v>68433.0095</v>
          </cell>
          <cell r="E70">
            <v>3628.8</v>
          </cell>
          <cell r="F70">
            <v>909.89649999999995</v>
          </cell>
          <cell r="G70">
            <v>11.66</v>
          </cell>
          <cell r="H70">
            <v>50687.231599999999</v>
          </cell>
          <cell r="I70">
            <v>0</v>
          </cell>
          <cell r="J70">
            <v>818.94399999999996</v>
          </cell>
          <cell r="K70">
            <v>1113.252</v>
          </cell>
          <cell r="M70">
            <v>8331.6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1.7693000000000001</v>
          </cell>
        </row>
        <row r="52">
          <cell r="A52" t="str">
            <v>2. Обслуговування димових та вентиляційних каналів</v>
          </cell>
          <cell r="B52">
            <v>0.22420000000000001</v>
          </cell>
        </row>
        <row r="58">
          <cell r="A58" t="str">
            <v>3. Поточний ремонт конструктивних елементів тощо</v>
          </cell>
          <cell r="B58">
            <v>1.153</v>
          </cell>
        </row>
        <row r="62">
          <cell r="A62" t="str">
            <v>4. Поточний ремонт внутрішньобудинкових систем</v>
          </cell>
          <cell r="B62">
            <v>0.91959999999999997</v>
          </cell>
        </row>
        <row r="66">
          <cell r="A66" t="str">
            <v>5. Прибирання прибудинкової території</v>
          </cell>
          <cell r="B66">
            <v>1.1222000000000001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2.2100000000000002E-2</v>
          </cell>
        </row>
        <row r="95">
          <cell r="A95" t="str">
            <v>8. Дезінсекція</v>
          </cell>
          <cell r="B95">
            <v>2.9899999999999999E-2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0.28570000000000001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1">
          <cell r="C21">
            <v>17263.07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81">
          <cell r="B81">
            <v>3122.5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20" sqref="C20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1.7693000000000001</v>
      </c>
      <c r="C3" s="6">
        <f>[1]управление!D70/[1]управление!C4/[1]управление!O70*1.2</f>
        <v>2.1916095916733385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0.22420000000000001</v>
      </c>
      <c r="C4" s="6">
        <f>[1]управление!E70/[1]управление!C4/[1]управление!O70*1.2</f>
        <v>0.11621457165732588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1.153</v>
      </c>
      <c r="C5" s="6">
        <f>[1]управление!F70/[1]управление!C4/[1]управление!O70*1.2</f>
        <v>2.9139999999999999E-2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0.91959999999999997</v>
      </c>
      <c r="C6" s="6">
        <f>[1]управление!G70/[1]управление!C4/[1]управление!O70*1.2</f>
        <v>3.7341873498799043E-4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1.1222000000000001</v>
      </c>
      <c r="C7" s="6">
        <f>[1]управление!H70/[1]управление!C4/[1]управление!O70*1.2</f>
        <v>1.6232900432345874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2.2100000000000002E-2</v>
      </c>
      <c r="C9" s="6">
        <f>[1]управление!J70/[1]управление!C4/[1]управление!O70*1.2</f>
        <v>2.6227189751801439E-2</v>
      </c>
    </row>
    <row r="10" spans="1:8" ht="15.75">
      <c r="A10" s="5" t="str">
        <f>[1]план!A95</f>
        <v>8. Дезінсекція</v>
      </c>
      <c r="B10" s="7">
        <f>[1]план!B95</f>
        <v>2.9899999999999999E-2</v>
      </c>
      <c r="C10" s="6">
        <f>[1]управление!K70/[1]управление!C4/[1]управление!O70*1.2</f>
        <v>3.5652586068855081E-2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0.28570000000000001</v>
      </c>
      <c r="C11" s="6">
        <f>[1]управление!M70/[1]управление!C4/[1]управление!O70*1.2</f>
        <v>0.26682465972778219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5.5286000000000008</v>
      </c>
      <c r="C13" s="9">
        <f>C3+C4+C5+C6+C7+C8+C9+C10+C11+C12</f>
        <v>4.2893320608486789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[2]зведена!$B$81</f>
        <v>3122.5</v>
      </c>
    </row>
    <row r="16" spans="1:8" ht="15.75">
      <c r="A16" s="12" t="s">
        <v>6</v>
      </c>
      <c r="B16" s="12"/>
      <c r="C16" s="13">
        <f>C15*C13*[1]управление!O70</f>
        <v>160721.27231999999</v>
      </c>
    </row>
    <row r="17" spans="1:4" ht="15.75">
      <c r="A17" s="14" t="s">
        <v>7</v>
      </c>
      <c r="B17" s="15"/>
      <c r="C17" s="16">
        <f>[1]управление!C69*1.2</f>
        <v>189184.71</v>
      </c>
      <c r="D17" s="15"/>
    </row>
    <row r="18" spans="1:4" ht="15.75">
      <c r="A18" s="14" t="s">
        <v>8</v>
      </c>
      <c r="B18" s="15"/>
      <c r="C18" s="16">
        <f>[1]управление!C68*1.2</f>
        <v>207229.77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2025-02-28T08:00:06Z</dcterms:created>
  <dcterms:modified xsi:type="dcterms:W3CDTF">2025-02-28T08:00:52Z</dcterms:modified>
</cp:coreProperties>
</file>