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<sst xmlns="http://schemas.openxmlformats.org/spreadsheetml/2006/main" count="9" uniqueCount="9">
  <si>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№10а 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</si>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</sst>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10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1519</v>
          </cell>
        </row>
        <row r="68">
          <cell r="C68">
            <v>104346.65000000002</v>
          </cell>
        </row>
        <row r="69">
          <cell r="C69">
            <v>91334.78333333334</v>
          </cell>
        </row>
        <row r="70">
          <cell r="D70">
            <v>39799.974599999994</v>
          </cell>
          <cell r="E70">
            <v>1478.4</v>
          </cell>
          <cell r="F70">
            <v>828.00690000000009</v>
          </cell>
          <cell r="G70">
            <v>25.29</v>
          </cell>
          <cell r="H70">
            <v>28766.638200000001</v>
          </cell>
          <cell r="I70">
            <v>0</v>
          </cell>
          <cell r="J70">
            <v>687.61599999999999</v>
          </cell>
          <cell r="K70">
            <v>934.72799999999995</v>
          </cell>
          <cell r="M70">
            <v>14326.199999999999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2.0808</v>
          </cell>
        </row>
        <row r="52">
          <cell r="A52" t="str">
            <v>2. Обслуговування димових та вентиляційних каналів</v>
          </cell>
          <cell r="B52">
            <v>0.18770000000000001</v>
          </cell>
        </row>
        <row r="58">
          <cell r="A58" t="str">
            <v>3. Поточний ремонт конструктивних елементів тощо</v>
          </cell>
          <cell r="B58">
            <v>1.1850000000000001</v>
          </cell>
        </row>
        <row r="62">
          <cell r="A62" t="str">
            <v>4. Поточний ремонт внутрішньобудинкових систем</v>
          </cell>
          <cell r="B62">
            <v>1.335</v>
          </cell>
        </row>
        <row r="66">
          <cell r="A66" t="str">
            <v>5. Прибирання прибудинкової території</v>
          </cell>
          <cell r="B66">
            <v>1.3090999999999999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3.8199999999999998E-2</v>
          </cell>
        </row>
        <row r="95">
          <cell r="A95" t="str">
            <v>8. Дезінсекція</v>
          </cell>
          <cell r="B95">
            <v>5.16E-2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0.67569999999999997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78">
          <cell r="C78">
            <v>10429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72">
          <cell r="B72">
            <v>1519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2.0808</v>
      </c>
      <c r="C3" s="6">
        <f>[1]управление!D70/[1]управление!C4/[1]управление!O70*1.2</f>
        <v>2.6201431599736664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0.18770000000000001</v>
      </c>
      <c r="C4" s="6">
        <f>[1]управление!E70/[1]управление!C4/[1]управление!O70*1.2</f>
        <v>9.7327188940092166E-2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1.1850000000000001</v>
      </c>
      <c r="C5" s="6">
        <f>[1]управление!F70/[1]управление!C4/[1]управление!O70*1.2</f>
        <v>5.4509999999999996E-2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1.335</v>
      </c>
      <c r="C6" s="6">
        <f>[1]управление!G70/[1]управление!C4/[1]управление!O70*1.2</f>
        <v>1.6649111257406187E-3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1.3090999999999999</v>
      </c>
      <c r="C7" s="6">
        <f>[1]управление!H70/[1]управление!C4/[1]управление!O70*1.2</f>
        <v>1.8937878999341673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3.8199999999999998E-2</v>
      </c>
      <c r="C9" s="6">
        <f>[1]управление!J70/[1]управление!C4/[1]управление!O70*1.2</f>
        <v>4.5267676102699141E-2</v>
      </c>
    </row>
    <row r="10" spans="1:8" ht="15.75">
      <c r="A10" s="5" t="str">
        <f>[1]план!A95</f>
        <v>8. Дезінсекція</v>
      </c>
      <c r="B10" s="7">
        <f>[1]план!B95</f>
        <v>5.16E-2</v>
      </c>
      <c r="C10" s="6">
        <f>[1]управление!K70/[1]управление!C4/[1]управление!O70*1.2</f>
        <v>6.1535747202106646E-2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0.67569999999999997</v>
      </c>
      <c r="C11" s="6">
        <f>[1]управление!M70/[1]управление!C4/[1]управление!O70*1.2</f>
        <v>0.94313364055299531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6.8656999999999995</v>
      </c>
      <c r="C13" s="9">
        <f>C3+C4+C5+C6+C7+C8+C9+C10+C11+C12</f>
        <v>5.717370223831467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[2]зведена!$B$72</f>
        <v>1519</v>
      </c>
    </row>
    <row r="16" spans="1:8" ht="15.75">
      <c r="A16" s="12" t="s">
        <v>6</v>
      </c>
      <c r="B16" s="12"/>
      <c r="C16" s="13">
        <f>C15*C13*[1]управление!O70</f>
        <v>104216.22443999999</v>
      </c>
    </row>
    <row r="17" spans="1:4" ht="15.75">
      <c r="A17" s="14" t="s">
        <v>7</v>
      </c>
      <c r="B17" s="15"/>
      <c r="C17" s="16">
        <f>[1]управление!C69*1.2</f>
        <v>109601.74</v>
      </c>
      <c r="D17" s="15"/>
    </row>
    <row r="18" spans="1:4" ht="15.75">
      <c r="A18" s="14" t="s">
        <v>8</v>
      </c>
      <c r="B18" s="15"/>
      <c r="C18" s="16">
        <f>[1]управление!C68*1.2</f>
        <v>125215.98000000003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2025-02-28T07:50:24Z</dcterms:created>
  <dcterms:modified xsi:type="dcterms:W3CDTF">2025-02-28T07:50:52Z</dcterms:modified>
</cp:coreProperties>
</file>