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<sst xmlns="http://schemas.openxmlformats.org/spreadsheetml/2006/main" count="9" uniqueCount="9">
  <si>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№10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</si>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</sst>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362.3</v>
          </cell>
        </row>
        <row r="68">
          <cell r="C68">
            <v>22871.000000000004</v>
          </cell>
        </row>
        <row r="69">
          <cell r="C69">
            <v>17205.900000000001</v>
          </cell>
        </row>
        <row r="70">
          <cell r="D70">
            <v>8928.1324999999997</v>
          </cell>
          <cell r="E70">
            <v>288.95999999999998</v>
          </cell>
          <cell r="F70">
            <v>22.56</v>
          </cell>
          <cell r="G70">
            <v>100</v>
          </cell>
          <cell r="H70">
            <v>6864.7105000000001</v>
          </cell>
          <cell r="I70">
            <v>0</v>
          </cell>
          <cell r="J70">
            <v>134.78399999999999</v>
          </cell>
          <cell r="K70">
            <v>183.22200000000001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1.9464999999999999</v>
          </cell>
        </row>
        <row r="52">
          <cell r="A52" t="str">
            <v>2. Обслуговування димових та вентиляційних каналів</v>
          </cell>
          <cell r="B52">
            <v>0.15379999999999999</v>
          </cell>
        </row>
        <row r="58">
          <cell r="A58" t="str">
            <v>3. Поточний ремонт конструктивних елементів тощо</v>
          </cell>
          <cell r="B58">
            <v>1.3249</v>
          </cell>
        </row>
        <row r="62">
          <cell r="A62" t="str">
            <v>4. Поточний ремонт внутрішньобудинкових систем</v>
          </cell>
          <cell r="B62">
            <v>0.87139999999999995</v>
          </cell>
        </row>
        <row r="66">
          <cell r="A66" t="str">
            <v>5. Прибирання прибудинкової території</v>
          </cell>
          <cell r="B66">
            <v>1.3089999999999999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3.1399999999999997E-2</v>
          </cell>
        </row>
        <row r="95">
          <cell r="A95" t="str">
            <v>8. Дезінсекція</v>
          </cell>
          <cell r="B95">
            <v>4.2500000000000003E-2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0.62949999999999995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77">
          <cell r="C77">
            <v>2287.1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71">
          <cell r="B71">
            <v>362.3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1.9464999999999999</v>
      </c>
      <c r="C3" s="6">
        <f>[1]управление!D70/[1]управление!C4/[1]управление!O70*1.2</f>
        <v>2.464292713221087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0.15379999999999999</v>
      </c>
      <c r="C4" s="6">
        <f>[1]управление!E70/[1]управление!C4/[1]управление!O70*1.2</f>
        <v>7.9757107369583205E-2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1.3249</v>
      </c>
      <c r="C5" s="6">
        <f>[1]управление!F70/[1]управление!C4/[1]управление!O70*1.2</f>
        <v>6.2268837979574934E-3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0.87139999999999995</v>
      </c>
      <c r="C6" s="6">
        <f>[1]управление!G70/[1]управление!C4/[1]управление!O70*1.2</f>
        <v>2.7601435274634278E-2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1.3089999999999999</v>
      </c>
      <c r="C7" s="6">
        <f>[1]управление!H70/[1]управление!C4/[1]управление!O70*1.2</f>
        <v>1.8947586254485231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3.1399999999999997E-2</v>
      </c>
      <c r="C9" s="6">
        <f>[1]управление!J70/[1]управление!C4/[1]управление!O70*1.2</f>
        <v>3.7202318520563063E-2</v>
      </c>
    </row>
    <row r="10" spans="1:8" ht="15.75">
      <c r="A10" s="5" t="str">
        <f>[1]план!A95</f>
        <v>8. Дезінсекція</v>
      </c>
      <c r="B10" s="7">
        <f>[1]план!B95</f>
        <v>4.2500000000000003E-2</v>
      </c>
      <c r="C10" s="6">
        <f>[1]управление!K70/[1]управление!C4/[1]управление!O70*1.2</f>
        <v>5.0571901738890424E-2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0.62949999999999995</v>
      </c>
      <c r="C11" s="6">
        <f>[1]управление!M70/[1]управление!C4/[1]управление!O70*1.2</f>
        <v>0.87546232404085023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6.3127000000000004</v>
      </c>
      <c r="C13" s="9">
        <f>C3+C4+C5+C6+C7+C8+C9+C10+C11+C12</f>
        <v>5.4358733094120888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[2]зведена!$B$71</f>
        <v>362.3</v>
      </c>
    </row>
    <row r="16" spans="1:8" ht="15.75">
      <c r="A16" s="12" t="s">
        <v>6</v>
      </c>
      <c r="B16" s="12"/>
      <c r="C16" s="13">
        <f>C15*C13*[1]управление!O70</f>
        <v>23633.002799999998</v>
      </c>
    </row>
    <row r="17" spans="1:4" ht="15.75">
      <c r="A17" s="14" t="s">
        <v>7</v>
      </c>
      <c r="B17" s="15"/>
      <c r="C17" s="16">
        <f>[1]управление!C69*1.2</f>
        <v>20647.080000000002</v>
      </c>
      <c r="D17" s="15"/>
    </row>
    <row r="18" spans="1:4" ht="15.75">
      <c r="A18" s="14" t="s">
        <v>8</v>
      </c>
      <c r="B18" s="15"/>
      <c r="C18" s="16">
        <f>[1]управление!C68*1.2</f>
        <v>27445.200000000004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2025-02-28T07:49:48Z</dcterms:created>
  <dcterms:modified xsi:type="dcterms:W3CDTF">2025-02-28T07:50:14Z</dcterms:modified>
</cp:coreProperties>
</file>