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37F7C8F-2D42-42C8-B530-0BA5F2C31171}" xr6:coauthVersionLast="45" xr6:coauthVersionMax="45" xr10:uidLastSave="{00000000-0000-0000-0000-000000000000}"/>
  <bookViews>
    <workbookView xWindow="-120" yWindow="-120" windowWidth="19440" windowHeight="15000" xr2:uid="{1DB96B9E-AC8F-48CB-B8A4-E81D86DA969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<sst xmlns="http://schemas.openxmlformats.org/spreadsheetml/2006/main" count="9" uniqueCount="9">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</sst>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372.7</v>
          </cell>
        </row>
        <row r="68">
          <cell r="C68">
            <v>23070.799999999992</v>
          </cell>
        </row>
        <row r="69">
          <cell r="C69">
            <v>23078.416666666664</v>
          </cell>
        </row>
        <row r="70">
          <cell r="D70">
            <v>9710.7338999999993</v>
          </cell>
          <cell r="E70">
            <v>288.95999999999998</v>
          </cell>
          <cell r="F70">
            <v>0</v>
          </cell>
          <cell r="G70">
            <v>0</v>
          </cell>
          <cell r="H70">
            <v>8320.3588999999993</v>
          </cell>
          <cell r="I70">
            <v>3.3687289098323587</v>
          </cell>
          <cell r="J70">
            <v>228.66</v>
          </cell>
          <cell r="K70">
            <v>199.82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1.9028</v>
          </cell>
        </row>
        <row r="52">
          <cell r="A52" t="str">
            <v>2. Обслуговування димових та вентиляційних каналів</v>
          </cell>
          <cell r="B52">
            <v>0.14949999999999999</v>
          </cell>
        </row>
        <row r="58">
          <cell r="A58" t="str">
            <v>3. Поточний ремонт конструктивних елементів тощо</v>
          </cell>
          <cell r="B58">
            <v>1.2878000000000001</v>
          </cell>
        </row>
        <row r="62">
          <cell r="A62" t="str">
            <v>4. Поточний ремонт внутрішньобудинкових систем</v>
          </cell>
          <cell r="B62">
            <v>0.84719999999999995</v>
          </cell>
        </row>
        <row r="66">
          <cell r="A66" t="str">
            <v>5. Прибирання прибудинкової території</v>
          </cell>
          <cell r="B66">
            <v>1.3170999999999999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2.9899999999999999E-2</v>
          </cell>
        </row>
        <row r="95">
          <cell r="A95" t="str">
            <v>8. Дезінсекція</v>
          </cell>
          <cell r="B95">
            <v>4.0300000000000002E-2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0.61199999999999999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0">
          <cell r="B70">
            <v>372.7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D893-71AF-4691-8401-F42B258A8ED3}">
  <dimension ref="A1:H21"/>
  <sheetViews>
    <sheetView tabSelected="1" workbookViewId="0">
      <selection activeCell="C17" sqref="C17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1.9028</v>
      </c>
      <c r="C3" s="5">
        <f>[1]управление!D70/[1]управление!C4/[1]управление!O70*1.2</f>
        <v>2.6055094982559694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0.14949999999999999</v>
      </c>
      <c r="C4" s="5">
        <f>[1]управление!E70/[1]управление!C4/[1]управление!O70*1.2</f>
        <v>7.7531526697075401E-2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1.2878000000000001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0.84719999999999995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1.3170999999999999</v>
      </c>
      <c r="C7" s="5">
        <f>[1]управление!H70/[1]управление!C4/[1]управление!O70*1.2</f>
        <v>2.2324547625436004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2.9899999999999999E-2</v>
      </c>
      <c r="C9" s="5">
        <f>[1]управление!J70/[1]управление!C4/[1]управление!O70*1.2</f>
        <v>6.1352294070297825E-2</v>
      </c>
    </row>
    <row r="10" spans="1:8" ht="15.75" x14ac:dyDescent="0.25">
      <c r="A10" s="4" t="str">
        <f>[1]план!A95</f>
        <v>8. Дезінсекція</v>
      </c>
      <c r="B10" s="6">
        <f>[1]план!B95</f>
        <v>4.0300000000000002E-2</v>
      </c>
      <c r="C10" s="5">
        <f>[1]управление!K70/[1]управление!C4/[1]управление!O70*1.2</f>
        <v>5.3614166890260259E-2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0.61199999999999999</v>
      </c>
      <c r="C11" s="5">
        <f>[1]управление!M70/[1]управление!C4/[1]управление!O70*1.2</f>
        <v>1.0122887040515158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6.1901999999999999</v>
      </c>
      <c r="C13" s="8">
        <f>C3+C4+C5+C6+C7+C8+C9+C10+C11+C12</f>
        <v>6.0436548239629273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[2]зведена!$B$70</f>
        <v>372.7</v>
      </c>
    </row>
    <row r="16" spans="1:8" ht="15.75" x14ac:dyDescent="0.25">
      <c r="A16" s="11" t="s">
        <v>6</v>
      </c>
      <c r="B16" s="11"/>
      <c r="C16" s="12">
        <f>C15*C13*[1]управление!O70</f>
        <v>27029.641834691793</v>
      </c>
    </row>
    <row r="17" spans="1:4" ht="15.75" x14ac:dyDescent="0.25">
      <c r="A17" s="13" t="s">
        <v>7</v>
      </c>
      <c r="B17" s="14"/>
      <c r="C17" s="15">
        <f>[1]управление!C69*1.2</f>
        <v>27694.099999999995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27684.959999999988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2026-04-02T13:03:59Z</dcterms:created>
  <dcterms:modified xsi:type="dcterms:W3CDTF">2026-04-02T13:04:18Z</dcterms:modified>
</cp:coreProperties>
</file>