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6A7AC91-57CE-41CB-9104-FF9DB87377DA}" xr6:coauthVersionLast="45" xr6:coauthVersionMax="45" xr10:uidLastSave="{00000000-0000-0000-0000-000000000000}"/>
  <bookViews>
    <workbookView xWindow="-120" yWindow="-120" windowWidth="19440" windowHeight="15000" xr2:uid="{E34784B0-EC33-40A8-9E3B-122890BB23C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<sst xmlns="http://schemas.openxmlformats.org/spreadsheetml/2006/main" count="9" uniqueCount="9">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</sst>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375.1</v>
          </cell>
        </row>
        <row r="68">
          <cell r="C68">
            <v>24260.099999999995</v>
          </cell>
        </row>
        <row r="69">
          <cell r="C69">
            <v>22595.966666666667</v>
          </cell>
        </row>
        <row r="70">
          <cell r="D70">
            <v>9710.7338999999993</v>
          </cell>
          <cell r="E70">
            <v>288.95999999999998</v>
          </cell>
          <cell r="F70">
            <v>0</v>
          </cell>
          <cell r="G70">
            <v>2541.63</v>
          </cell>
          <cell r="H70">
            <v>8351.8379999999997</v>
          </cell>
          <cell r="I70">
            <v>3.3904218247333455</v>
          </cell>
          <cell r="J70">
            <v>221.55600000000001</v>
          </cell>
          <cell r="K70">
            <v>193.61199999999999</v>
          </cell>
          <cell r="M70">
            <v>6940.7999999999993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1.9013</v>
          </cell>
        </row>
        <row r="52">
          <cell r="A52" t="str">
            <v>2. Обслуговування димових та вентиляційних каналів</v>
          </cell>
          <cell r="B52">
            <v>0.14860000000000001</v>
          </cell>
        </row>
        <row r="58">
          <cell r="A58" t="str">
            <v>3. Поточний ремонт конструктивних елементів тощо</v>
          </cell>
          <cell r="B58">
            <v>1.2797000000000001</v>
          </cell>
        </row>
        <row r="62">
          <cell r="A62" t="str">
            <v>4. Поточний ремонт внутрішньобудинкових систем</v>
          </cell>
          <cell r="B62">
            <v>0.8417</v>
          </cell>
        </row>
        <row r="66">
          <cell r="A66" t="str">
            <v>5. Прибирання прибудинкової території</v>
          </cell>
          <cell r="B66">
            <v>1.3129999999999999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2.87E-2</v>
          </cell>
        </row>
        <row r="95">
          <cell r="A95" t="str">
            <v>8. Дезінсекція</v>
          </cell>
          <cell r="B95">
            <v>3.8899999999999997E-2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0.91210000000000002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7">
          <cell r="B67">
            <v>375.1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4A8E-8B9F-4F61-A6FF-13BB190B2C7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1.9013</v>
      </c>
      <c r="C3" s="5">
        <f>[1]управление!D70/[1]управление!C4/[1]управление!O70*1.2</f>
        <v>2.5888386830178614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0.14860000000000001</v>
      </c>
      <c r="C4" s="5">
        <f>[1]управление!E70/[1]управление!C4/[1]управление!O70*1.2</f>
        <v>7.7035457211410294E-2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1.2797000000000001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0.8417</v>
      </c>
      <c r="C6" s="5">
        <f>[1]управление!G70/[1]управление!C4/[1]управление!O70*1.2</f>
        <v>0.6775873100506532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1.3129999999999999</v>
      </c>
      <c r="C7" s="5">
        <f>[1]управление!H70/[1]управление!C4/[1]управление!O70*1.2</f>
        <v>2.2265630498533722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2.87E-2</v>
      </c>
      <c r="C9" s="5">
        <f>[1]управление!J70/[1]управление!C4/[1]управление!O70*1.2</f>
        <v>5.9065849106904815E-2</v>
      </c>
    </row>
    <row r="10" spans="1:8" ht="15.75" x14ac:dyDescent="0.25">
      <c r="A10" s="4" t="str">
        <f>[1]план!A95</f>
        <v>8. Дезінсекція</v>
      </c>
      <c r="B10" s="6">
        <f>[1]план!B95</f>
        <v>3.8899999999999997E-2</v>
      </c>
      <c r="C10" s="5">
        <f>[1]управление!K70/[1]управление!C4/[1]управление!O70*1.2</f>
        <v>5.161610237270061E-2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0.91210000000000002</v>
      </c>
      <c r="C11" s="5">
        <f>[1]управление!M70/[1]управление!C4/[1]управление!O70*1.2</f>
        <v>1.8503865635830443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6.4675999999999991</v>
      </c>
      <c r="C13" s="8">
        <f>C3+C4+C5+C6+C7+C8+C9+C10+C11+C12</f>
        <v>7.5319968866501545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[2]зведена!$B$67</f>
        <v>375.1</v>
      </c>
    </row>
    <row r="16" spans="1:8" ht="15.75" x14ac:dyDescent="0.25">
      <c r="A16" s="11" t="s">
        <v>6</v>
      </c>
      <c r="B16" s="11"/>
      <c r="C16" s="12">
        <f>C15*C13*[1]управление!O70</f>
        <v>33903.024386189674</v>
      </c>
    </row>
    <row r="17" spans="1:4" ht="15.75" x14ac:dyDescent="0.25">
      <c r="A17" s="13" t="s">
        <v>7</v>
      </c>
      <c r="B17" s="14"/>
      <c r="C17" s="15">
        <f>[1]управление!C69*1.2</f>
        <v>27115.16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29112.119999999992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2026-04-02T12:46:56Z</dcterms:created>
  <dcterms:modified xsi:type="dcterms:W3CDTF">2026-04-02T12:47:21Z</dcterms:modified>
</cp:coreProperties>
</file>