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2DD343C-6E07-48CF-A8CC-1B8FBF6F16C0}" xr6:coauthVersionLast="45" xr6:coauthVersionMax="45" xr10:uidLastSave="{00000000-0000-0000-0000-000000000000}"/>
  <bookViews>
    <workbookView xWindow="-120" yWindow="-120" windowWidth="19440" windowHeight="15000" xr2:uid="{59BD514F-BC1B-47D7-B197-76A94EA0555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<sst xmlns="http://schemas.openxmlformats.org/spreadsheetml/2006/main" count="9" uniqueCount="9">
  <si>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№24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</si>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</sst>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3788.2</v>
          </cell>
        </row>
        <row r="68">
          <cell r="C68">
            <v>201691.29166666669</v>
          </cell>
        </row>
        <row r="69">
          <cell r="C69">
            <v>181528.71666666667</v>
          </cell>
        </row>
        <row r="70">
          <cell r="D70">
            <v>97289.700400000002</v>
          </cell>
          <cell r="E70">
            <v>3830.4</v>
          </cell>
          <cell r="F70">
            <v>49802</v>
          </cell>
          <cell r="G70">
            <v>168.13</v>
          </cell>
          <cell r="H70">
            <v>71904.466400000005</v>
          </cell>
          <cell r="I70">
            <v>34.240458428298744</v>
          </cell>
          <cell r="J70">
            <v>1725.1619999999998</v>
          </cell>
          <cell r="K70">
            <v>1507.5740000000001</v>
          </cell>
          <cell r="M70">
            <v>7725.5999999999985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1.8908</v>
          </cell>
        </row>
        <row r="52">
          <cell r="A52" t="str">
            <v>2. Обслуговування димових та вентиляційних каналів</v>
          </cell>
          <cell r="B52">
            <v>0.19500000000000001</v>
          </cell>
        </row>
        <row r="58">
          <cell r="A58" t="str">
            <v>3. Поточний ремонт конструктивних елементів тощо</v>
          </cell>
          <cell r="B58">
            <v>1.2037</v>
          </cell>
        </row>
        <row r="62">
          <cell r="A62" t="str">
            <v>4. Поточний ремонт внутрішньобудинкових систем</v>
          </cell>
          <cell r="B62">
            <v>0.75790000000000002</v>
          </cell>
        </row>
        <row r="66">
          <cell r="A66" t="str">
            <v>5. Прибирання прибудинкової території</v>
          </cell>
          <cell r="B66">
            <v>1.1206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2.2200000000000001E-2</v>
          </cell>
        </row>
        <row r="95">
          <cell r="A95" t="str">
            <v>8. Дезінсекція</v>
          </cell>
          <cell r="B95">
            <v>0.03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0.1018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3">
          <cell r="B83">
            <v>3788.2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587E-B661-4FBE-93F7-26470B992E3A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1.8908</v>
      </c>
      <c r="C3" s="5">
        <f>[1]управление!D70/[1]управление!C4/[1]управление!O70*1.2</f>
        <v>2.5682303046301675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0.19500000000000001</v>
      </c>
      <c r="C4" s="5">
        <f>[1]управление!E70/[1]управление!C4/[1]управление!O70*1.2</f>
        <v>0.10111398553402673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1.2037</v>
      </c>
      <c r="C5" s="5">
        <f>[1]управление!F70/[1]управление!C4/[1]управление!O70*1.2</f>
        <v>1.314661316720342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0.75790000000000002</v>
      </c>
      <c r="C6" s="5">
        <f>[1]управление!G70/[1]управление!C4/[1]управление!O70*1.2</f>
        <v>4.438255635922074E-3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1.1206</v>
      </c>
      <c r="C7" s="5">
        <f>[1]управление!H70/[1]управление!C4/[1]управление!O70*1.2</f>
        <v>1.898116952642416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2.2200000000000001E-2</v>
      </c>
      <c r="C9" s="5">
        <f>[1]управление!J70/[1]управление!C4/[1]управление!O70*1.2</f>
        <v>4.5540414972810299E-2</v>
      </c>
    </row>
    <row r="10" spans="1:8" ht="15.75" x14ac:dyDescent="0.25">
      <c r="A10" s="4" t="str">
        <f>[1]план!A95</f>
        <v>8. Дезінсекція</v>
      </c>
      <c r="B10" s="6">
        <f>[1]план!B95</f>
        <v>0.03</v>
      </c>
      <c r="C10" s="5">
        <f>[1]управление!K70/[1]управление!C4/[1]управление!O70*1.2</f>
        <v>3.9796578850113513E-2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0.1018</v>
      </c>
      <c r="C11" s="5">
        <f>[1]управление!M70/[1]управление!C4/[1]управление!O70*1.2</f>
        <v>0.20393854601129821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5.3241999999999994</v>
      </c>
      <c r="C13" s="8">
        <f>C3+C4+C5+C6+C7+C8+C9+C10+C11+C12</f>
        <v>6.1767402264513045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[2]зведена!$B$83</f>
        <v>3788.2</v>
      </c>
    </row>
    <row r="16" spans="1:8" ht="15.75" x14ac:dyDescent="0.25">
      <c r="A16" s="11" t="s">
        <v>6</v>
      </c>
      <c r="B16" s="11"/>
      <c r="C16" s="12">
        <f>C15*C13*[1]управление!O70</f>
        <v>280784.72791011399</v>
      </c>
    </row>
    <row r="17" spans="1:4" ht="15.75" x14ac:dyDescent="0.25">
      <c r="A17" s="13" t="s">
        <v>7</v>
      </c>
      <c r="B17" s="14"/>
      <c r="C17" s="15">
        <f>[1]управление!C69*1.2</f>
        <v>217834.46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242029.55000000002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2026-04-02T13:14:33Z</dcterms:created>
  <dcterms:modified xsi:type="dcterms:W3CDTF">2026-04-02T13:15:00Z</dcterms:modified>
</cp:coreProperties>
</file>