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1077A74A-364C-47E7-83A8-82177F564D6E}" xr6:coauthVersionLast="45" xr6:coauthVersionMax="45" xr10:uidLastSave="{00000000-0000-0000-0000-000000000000}"/>
  <bookViews>
    <workbookView xWindow="-120" yWindow="-120" windowWidth="19440" windowHeight="15000" xr2:uid="{D95D5697-A852-4052-BBC7-10D39296D215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<sst xmlns="http://schemas.openxmlformats.org/spreadsheetml/2006/main" count="9" uniqueCount="9">
  <si>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№6 по вул. Героїв-рятувальників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</si>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</sst>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-&#1088;&#1103;&#1090;&#1091;&#1074;&#1072;&#1083;&#1100;&#1085;&#1080;&#1082;&#1110;&#1074;,%2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368.20000000000005</v>
          </cell>
        </row>
        <row r="68">
          <cell r="C68">
            <v>25013.199999999997</v>
          </cell>
        </row>
        <row r="69">
          <cell r="C69">
            <v>22466.333333333336</v>
          </cell>
        </row>
        <row r="70">
          <cell r="D70">
            <v>9635.7200000000012</v>
          </cell>
          <cell r="E70">
            <v>228.48</v>
          </cell>
          <cell r="F70">
            <v>0</v>
          </cell>
          <cell r="G70">
            <v>140</v>
          </cell>
          <cell r="H70">
            <v>8160.3732999999993</v>
          </cell>
          <cell r="I70">
            <v>3.3117850082172695</v>
          </cell>
          <cell r="J70">
            <v>179.154</v>
          </cell>
          <cell r="K70">
            <v>156.55799999999999</v>
          </cell>
          <cell r="M70">
            <v>6940.7999999999993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1.9260999999999999</v>
          </cell>
        </row>
        <row r="52">
          <cell r="A52" t="str">
            <v>2. Обслуговування димових та вентиляційних каналів</v>
          </cell>
          <cell r="B52">
            <v>0.1196</v>
          </cell>
        </row>
        <row r="58">
          <cell r="A58" t="str">
            <v>3. Поточний ремонт конструктивних елементів тощо</v>
          </cell>
          <cell r="B58">
            <v>1.6295999999999999</v>
          </cell>
        </row>
        <row r="62">
          <cell r="A62" t="str">
            <v>4. Поточний ремонт внутрішньобудинкових систем</v>
          </cell>
          <cell r="B62">
            <v>0.85750000000000004</v>
          </cell>
        </row>
        <row r="66">
          <cell r="A66" t="str">
            <v>5. Прибирання прибудинкової території</v>
          </cell>
          <cell r="B66">
            <v>1.3061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3.7000000000000002E-3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3.2000000000000001E-2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1.0722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71">
          <cell r="B171">
            <v>366.40000000000003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98E69-EBBB-4178-A5C3-360265B83CC2}">
  <dimension ref="A1:H21"/>
  <sheetViews>
    <sheetView tabSelected="1" workbookViewId="0">
      <selection activeCell="C15" sqref="C15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1.9260999999999999</v>
      </c>
      <c r="C3" s="5">
        <f>[1]управление!D70/[1]управление!C4/[1]управление!O70*1.2</f>
        <v>2.6169799022270506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0.1196</v>
      </c>
      <c r="C4" s="5">
        <f>[1]управление!E70/[1]управление!C4/[1]управление!O70*1.2</f>
        <v>6.2053231939163483E-2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1.6295999999999999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0.85750000000000004</v>
      </c>
      <c r="C6" s="5">
        <f>[1]управление!G70/[1]управление!C4/[1]управление!O70*1.2</f>
        <v>3.802281368821292E-2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1.3061</v>
      </c>
      <c r="C7" s="5">
        <f>[1]управление!H70/[1]управление!C4/[1]управление!O70*1.2</f>
        <v>2.2162882400869086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3.7000000000000002E-3</v>
      </c>
      <c r="C8" s="5">
        <f>[1]управление!I70/[1]управление!C4/[1]управление!O70*1.2</f>
        <v>8.9945274530615676E-4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[1]управление!J70/[1]управление!C4/[1]управление!O70*1.2</f>
        <v>4.8656708310700694E-2</v>
      </c>
    </row>
    <row r="10" spans="1:8" ht="15.75" x14ac:dyDescent="0.25">
      <c r="A10" s="4" t="str">
        <f>[1]план!A95</f>
        <v>8. Дезінсекція</v>
      </c>
      <c r="B10" s="6">
        <f>[1]план!B95</f>
        <v>3.2000000000000001E-2</v>
      </c>
      <c r="C10" s="5">
        <f>[1]управление!K70/[1]управление!C4/[1]управление!O70*1.2</f>
        <v>4.251982618142313E-2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1.0722</v>
      </c>
      <c r="C11" s="5">
        <f>[1]управление!M70/[1]управление!C4/[1]управление!O70*1.2</f>
        <v>1.8850624660510586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6.9703999999999997</v>
      </c>
      <c r="C13" s="8">
        <f>C3+C4+C5+C6+C7+C8+C9+C10+C11+C12</f>
        <v>6.9104826412298248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[2]зведена!$B$171</f>
        <v>366.40000000000003</v>
      </c>
    </row>
    <row r="16" spans="1:8" ht="15.75" x14ac:dyDescent="0.25">
      <c r="A16" s="11" t="s">
        <v>6</v>
      </c>
      <c r="B16" s="11"/>
      <c r="C16" s="12">
        <f>C15*C13*[1]управление!O70</f>
        <v>30384.010076959297</v>
      </c>
    </row>
    <row r="17" spans="1:4" ht="15.75" x14ac:dyDescent="0.25">
      <c r="A17" s="13" t="s">
        <v>7</v>
      </c>
      <c r="B17" s="14"/>
      <c r="C17" s="15">
        <f>[1]управление!C69*1.2</f>
        <v>26959.600000000002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30015.839999999997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2026-04-02T12:28:40Z</dcterms:created>
  <dcterms:modified xsi:type="dcterms:W3CDTF">2026-04-02T12:28:55Z</dcterms:modified>
</cp:coreProperties>
</file>