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C3B5066-7BF1-44C7-8D6C-19DD64D47B6D}" xr6:coauthVersionLast="45" xr6:coauthVersionMax="45" xr10:uidLastSave="{00000000-0000-0000-0000-000000000000}"/>
  <bookViews>
    <workbookView xWindow="-120" yWindow="-120" windowWidth="19440" windowHeight="15000" xr2:uid="{219340E2-DA2F-4C16-9D0E-0B8D4D5D014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<sst xmlns="http://schemas.openxmlformats.org/spreadsheetml/2006/main" count="9" uniqueCount="9">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</sst>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366.5</v>
          </cell>
        </row>
        <row r="68">
          <cell r="C68">
            <v>24016.300000000003</v>
          </cell>
        </row>
        <row r="69">
          <cell r="C69">
            <v>23008.633333333331</v>
          </cell>
        </row>
        <row r="70">
          <cell r="D70">
            <v>9635.7200000000012</v>
          </cell>
          <cell r="E70">
            <v>208.32</v>
          </cell>
          <cell r="F70">
            <v>2715</v>
          </cell>
          <cell r="G70">
            <v>9.16</v>
          </cell>
          <cell r="H70">
            <v>8169.1561999999994</v>
          </cell>
          <cell r="I70">
            <v>3.3126888796714771</v>
          </cell>
          <cell r="J70">
            <v>214.23</v>
          </cell>
          <cell r="K70">
            <v>187.21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1.9351</v>
          </cell>
        </row>
        <row r="52">
          <cell r="A52" t="str">
            <v>2. Обслуговування димових та вентиляційних каналів</v>
          </cell>
          <cell r="B52">
            <v>0.10970000000000001</v>
          </cell>
        </row>
        <row r="58">
          <cell r="A58" t="str">
            <v>3. Поточний ремонт конструктивних елементів тощо</v>
          </cell>
          <cell r="B58">
            <v>1.6372</v>
          </cell>
        </row>
        <row r="62">
          <cell r="A62" t="str">
            <v>4. Поточний ремонт внутрішньобудинкових систем</v>
          </cell>
          <cell r="B62">
            <v>0.86150000000000004</v>
          </cell>
        </row>
        <row r="66">
          <cell r="A66" t="str">
            <v>5. Прибирання прибудинкової території</v>
          </cell>
          <cell r="B66">
            <v>1.3166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2.8400000000000002E-2</v>
          </cell>
        </row>
        <row r="95">
          <cell r="A95" t="str">
            <v>8. Дезінсекція</v>
          </cell>
          <cell r="B95">
            <v>3.8399999999999997E-2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0.62229999999999996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7">
          <cell r="B167">
            <v>366.5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BD45-2D60-41D4-9D4C-BCFCB0075A70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1.9351</v>
      </c>
      <c r="C3" s="5">
        <f>[1]управление!D70/[1]управление!C4/[1]управление!O70*1.2</f>
        <v>2.6291186903137791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0.10970000000000001</v>
      </c>
      <c r="C4" s="5">
        <f>[1]управление!E70/[1]управление!C4/[1]управление!O70*1.2</f>
        <v>5.6840381991814452E-2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1.6372</v>
      </c>
      <c r="C5" s="5">
        <f>[1]управление!F70/[1]управление!C4/[1]управление!O70*1.2</f>
        <v>0.74079126875852652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0.86150000000000004</v>
      </c>
      <c r="C6" s="5">
        <f>[1]управление!G70/[1]управление!C4/[1]управление!O70*1.2</f>
        <v>2.4993178717598904E-3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1.3166</v>
      </c>
      <c r="C7" s="5">
        <f>[1]управление!H70/[1]управление!C4/[1]управление!O70*1.2</f>
        <v>2.2289648567530693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2.8400000000000002E-2</v>
      </c>
      <c r="C9" s="5">
        <f>[1]управление!J70/[1]управление!C4/[1]управление!O70*1.2</f>
        <v>5.8452933151432462E-2</v>
      </c>
    </row>
    <row r="10" spans="1:8" ht="15.75" x14ac:dyDescent="0.25">
      <c r="A10" s="4" t="str">
        <f>[1]план!A95</f>
        <v>8. Дезінсекція</v>
      </c>
      <c r="B10" s="6">
        <f>[1]план!B95</f>
        <v>3.8399999999999997E-2</v>
      </c>
      <c r="C10" s="5">
        <f>[1]управление!K70/[1]управление!C4/[1]управление!O70*1.2</f>
        <v>5.1080491132332879E-2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0.62229999999999996</v>
      </c>
      <c r="C11" s="5">
        <f>[1]управление!M70/[1]управление!C4/[1]управление!O70*1.2</f>
        <v>1.0294133697135062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6.5529000000000011</v>
      </c>
      <c r="C13" s="8">
        <f>C3+C4+C5+C6+C7+C8+C9+C10+C11+C12</f>
        <v>6.7980651811404282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[2]зведена!$B$167</f>
        <v>366.5</v>
      </c>
    </row>
    <row r="16" spans="1:8" ht="15.75" x14ac:dyDescent="0.25">
      <c r="A16" s="11" t="s">
        <v>6</v>
      </c>
      <c r="B16" s="11"/>
      <c r="C16" s="12">
        <f>C15*C13*[1]управление!O70</f>
        <v>29897.890666655599</v>
      </c>
    </row>
    <row r="17" spans="1:4" ht="15.75" x14ac:dyDescent="0.25">
      <c r="A17" s="13" t="s">
        <v>7</v>
      </c>
      <c r="B17" s="14"/>
      <c r="C17" s="15">
        <f>[1]управление!C69*1.2</f>
        <v>27610.359999999997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28819.56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2026-04-02T12:24:35Z</dcterms:created>
  <dcterms:modified xsi:type="dcterms:W3CDTF">2026-04-02T12:25:45Z</dcterms:modified>
</cp:coreProperties>
</file>