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432E7BC-4D78-4C7E-9DFE-EABB1702E705}" xr6:coauthVersionLast="45" xr6:coauthVersionMax="45" xr10:uidLastSave="{00000000-0000-0000-0000-000000000000}"/>
  <bookViews>
    <workbookView xWindow="-120" yWindow="-120" windowWidth="19440" windowHeight="15000" xr2:uid="{61B448BC-5B7C-4D31-89DE-5F97250C692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<sst xmlns="http://schemas.openxmlformats.org/spreadsheetml/2006/main" count="9" uniqueCount="9">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</sst>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622.40000000000009</v>
          </cell>
        </row>
        <row r="68">
          <cell r="C68">
            <v>39051.76666666667</v>
          </cell>
        </row>
        <row r="69">
          <cell r="C69">
            <v>34660.616666666669</v>
          </cell>
        </row>
        <row r="70">
          <cell r="D70">
            <v>18736.447800000002</v>
          </cell>
          <cell r="E70">
            <v>483.84</v>
          </cell>
          <cell r="F70">
            <v>0</v>
          </cell>
          <cell r="G70">
            <v>707.92</v>
          </cell>
          <cell r="H70">
            <v>14009.638400000002</v>
          </cell>
          <cell r="I70">
            <v>5.6347346455312382</v>
          </cell>
          <cell r="J70">
            <v>66.599999999999994</v>
          </cell>
          <cell r="K70">
            <v>58.2</v>
          </cell>
          <cell r="M70">
            <v>5504.4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2.2284000000000002</v>
          </cell>
        </row>
        <row r="52">
          <cell r="A52" t="str">
            <v>2. Обслуговування димових та вентиляційних каналів</v>
          </cell>
          <cell r="B52">
            <v>0.14990000000000001</v>
          </cell>
        </row>
        <row r="58">
          <cell r="A58" t="str">
            <v>3. Поточний ремонт конструктивних елементів тощо</v>
          </cell>
          <cell r="B58">
            <v>1.3495999999999999</v>
          </cell>
        </row>
        <row r="62">
          <cell r="A62" t="str">
            <v>4. Поточний ремонт внутрішньобудинкових систем</v>
          </cell>
          <cell r="B62">
            <v>0.84899999999999998</v>
          </cell>
        </row>
        <row r="66">
          <cell r="A66" t="str">
            <v>5. Прибирання прибудинкової території</v>
          </cell>
          <cell r="B66">
            <v>1.3288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7.1000000000000004E-3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0.64700000000000002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7">
          <cell r="B177">
            <v>623.4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D7F3-C6FE-471F-A630-E49E92610E01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2.2284000000000002</v>
      </c>
      <c r="C3" s="5">
        <f>[1]управление!D70/[1]управление!C4/[1]управление!O70*1.2</f>
        <v>3.0103547236503854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0.14990000000000001</v>
      </c>
      <c r="C4" s="5">
        <f>[1]управление!E70/[1]управление!C4/[1]управление!O70*1.2</f>
        <v>7.7737789203084814E-2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1.3495999999999999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0.84899999999999998</v>
      </c>
      <c r="C6" s="5">
        <f>[1]управление!G70/[1]управление!C4/[1]управление!O70*1.2</f>
        <v>0.11374035989717221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1.3288</v>
      </c>
      <c r="C7" s="5">
        <f>[1]управление!H70/[1]управление!C4/[1]управление!O70*1.2</f>
        <v>2.250905912596401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9.0532368983471038E-4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1.0700514138817478E-2</v>
      </c>
    </row>
    <row r="10" spans="1:8" ht="15.75" x14ac:dyDescent="0.25">
      <c r="A10" s="4" t="str">
        <f>[1]план!A95</f>
        <v>8. Дезінсекція</v>
      </c>
      <c r="B10" s="6">
        <f>[1]план!B95</f>
        <v>7.1000000000000004E-3</v>
      </c>
      <c r="C10" s="5">
        <f>[1]управление!K70/[1]управление!C4/[1]управление!O70*1.2</f>
        <v>9.3508997429305914E-3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0.64700000000000002</v>
      </c>
      <c r="C11" s="5">
        <f>[1]управление!M70/[1]управление!C4/[1]управление!O70*1.2</f>
        <v>0.88438303341902302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6.5682000000000009</v>
      </c>
      <c r="C13" s="8">
        <f>C3+C4+C5+C6+C7+C8+C9+C10+C11+C12</f>
        <v>6.3580785563376478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[2]зведена!$B$177</f>
        <v>623.4</v>
      </c>
    </row>
    <row r="16" spans="1:8" ht="15.75" x14ac:dyDescent="0.25">
      <c r="A16" s="11" t="s">
        <v>6</v>
      </c>
      <c r="B16" s="11"/>
      <c r="C16" s="12">
        <f>C15*C13*[1]управление!O70</f>
        <v>47563.514064250674</v>
      </c>
    </row>
    <row r="17" spans="1:4" ht="15.75" x14ac:dyDescent="0.25">
      <c r="A17" s="13" t="s">
        <v>7</v>
      </c>
      <c r="B17" s="14"/>
      <c r="C17" s="15">
        <f>[1]управление!C69*1.2</f>
        <v>41592.74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46862.12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2026-04-02T12:36:23Z</dcterms:created>
  <dcterms:modified xsi:type="dcterms:W3CDTF">2026-04-02T12:36:40Z</dcterms:modified>
</cp:coreProperties>
</file>