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56D995A-D0DF-4E25-A544-0406FD1B709A}" xr6:coauthVersionLast="45" xr6:coauthVersionMax="45" xr10:uidLastSave="{00000000-0000-0000-0000-000000000000}"/>
  <bookViews>
    <workbookView xWindow="-120" yWindow="-120" windowWidth="19440" windowHeight="15000" xr2:uid="{2372A06F-1032-4128-A7BC-C4C4E42023F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<sst xmlns="http://schemas.openxmlformats.org/spreadsheetml/2006/main" count="9" uniqueCount="9">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</sst>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966.1</v>
          </cell>
        </row>
        <row r="68">
          <cell r="C68">
            <v>58201.641666666677</v>
          </cell>
        </row>
        <row r="69">
          <cell r="C69">
            <v>56222.075000000012</v>
          </cell>
        </row>
        <row r="70">
          <cell r="D70">
            <v>28314.249900000003</v>
          </cell>
          <cell r="E70">
            <v>483.84</v>
          </cell>
          <cell r="F70">
            <v>30804</v>
          </cell>
          <cell r="G70">
            <v>997.66</v>
          </cell>
          <cell r="H70">
            <v>21424.367900000001</v>
          </cell>
          <cell r="I70">
            <v>8.7323021191012646</v>
          </cell>
          <cell r="J70">
            <v>66.599999999999994</v>
          </cell>
          <cell r="K70">
            <v>58.2</v>
          </cell>
          <cell r="M70">
            <v>1098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2.1616</v>
          </cell>
        </row>
        <row r="52">
          <cell r="A52" t="str">
            <v>2. Обслуговування димових та вентиляційних каналів</v>
          </cell>
          <cell r="B52">
            <v>9.6600000000000005E-2</v>
          </cell>
        </row>
        <row r="58">
          <cell r="A58" t="str">
            <v>3. Поточний ремонт конструктивних елементів тощо</v>
          </cell>
          <cell r="B58">
            <v>1.2421</v>
          </cell>
        </row>
        <row r="62">
          <cell r="A62" t="str">
            <v>4. Поточний ремонт внутрішньобудинкових систем</v>
          </cell>
          <cell r="B62">
            <v>1.2263999999999999</v>
          </cell>
        </row>
        <row r="66">
          <cell r="A66" t="str">
            <v>5. Прибирання прибудинкової території</v>
          </cell>
          <cell r="B66">
            <v>1.3089999999999999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5.3800000000000001E-2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0">
          <cell r="B60">
            <v>966.09999999999991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43BB-A5FD-4DD1-8B01-9D260A443D33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2.1616</v>
      </c>
      <c r="C3" s="5">
        <f>[1]управление!D70/[1]управление!C4/[1]управление!O70*1.2</f>
        <v>2.930778376979609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9.6600000000000005E-2</v>
      </c>
      <c r="C4" s="5">
        <f>[1]управление!E70/[1]управление!C4/[1]управление!O70*1.2</f>
        <v>5.0081772073284334E-2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1.2421</v>
      </c>
      <c r="C5" s="5">
        <f>[1]управление!F70/[1]управление!C4/[1]управление!O70*1.2</f>
        <v>3.1884898043680781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1.2263999999999999</v>
      </c>
      <c r="C6" s="5">
        <f>[1]управление!G70/[1]управление!C4/[1]управление!O70*1.2</f>
        <v>0.10326674257323258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1.3089999999999999</v>
      </c>
      <c r="C7" s="5">
        <f>[1]управление!H70/[1]управление!C4/[1]управление!O70*1.2</f>
        <v>2.2176139012524581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9.038714542077698E-4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6.8936963047303585E-3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6.0242210951247281E-3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5.3800000000000001E-2</v>
      </c>
      <c r="C11" s="5">
        <f>[1]управление!M70/[1]управление!C4/[1]управление!O70*1.2</f>
        <v>0.11365283096987887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6.0997000000000003</v>
      </c>
      <c r="C13" s="8">
        <f>C3+C4+C5+C6+C7+C8+C9+C10+C11+C12</f>
        <v>8.6177052170706041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[2]зведена!$B$60</f>
        <v>966.09999999999991</v>
      </c>
    </row>
    <row r="16" spans="1:8" ht="15.75" x14ac:dyDescent="0.25">
      <c r="A16" s="11" t="s">
        <v>6</v>
      </c>
      <c r="B16" s="11"/>
      <c r="C16" s="12">
        <f>C15*C13*[1]управление!O70</f>
        <v>99906.780122542928</v>
      </c>
    </row>
    <row r="17" spans="1:4" ht="15.75" x14ac:dyDescent="0.25">
      <c r="A17" s="13" t="s">
        <v>7</v>
      </c>
      <c r="B17" s="14"/>
      <c r="C17" s="15">
        <f>[1]управление!C69*1.2</f>
        <v>67466.490000000005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69841.970000000016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2026-04-02T13:22:01Z</dcterms:created>
  <dcterms:modified xsi:type="dcterms:W3CDTF">2026-04-02T13:22:15Z</dcterms:modified>
</cp:coreProperties>
</file>