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73DC7DF9-4A65-4A54-9A05-D2053A60DE83}" xr6:coauthVersionLast="45" xr6:coauthVersionMax="45" xr10:uidLastSave="{00000000-0000-0000-0000-000000000000}"/>
  <bookViews>
    <workbookView xWindow="-120" yWindow="-120" windowWidth="19440" windowHeight="15000" xr2:uid="{F32E668F-8F00-4D69-8B90-87D2446A49FC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<sst xmlns="http://schemas.openxmlformats.org/spreadsheetml/2006/main" count="9" uniqueCount="9">
  <si>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№5 по вул.Дніпровська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</si>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</sst>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4;&#1085;&#1110;&#1087;&#1088;&#1086;&#1074;&#1089;&#1100;&#1082;&#1072;,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937.4</v>
          </cell>
        </row>
        <row r="68">
          <cell r="C68">
            <v>58876.1</v>
          </cell>
        </row>
        <row r="69">
          <cell r="C69">
            <v>66960.700000000012</v>
          </cell>
        </row>
        <row r="70">
          <cell r="D70">
            <v>28164.2235</v>
          </cell>
          <cell r="E70">
            <v>483.84</v>
          </cell>
          <cell r="F70">
            <v>0</v>
          </cell>
          <cell r="G70">
            <v>14.69</v>
          </cell>
          <cell r="H70">
            <v>20947.3786</v>
          </cell>
          <cell r="I70">
            <v>8.4855452121025454</v>
          </cell>
          <cell r="J70">
            <v>66.599999999999994</v>
          </cell>
          <cell r="K70">
            <v>58.2</v>
          </cell>
          <cell r="M70">
            <v>864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2.2151000000000001</v>
          </cell>
        </row>
        <row r="52">
          <cell r="A52" t="str">
            <v>2. Обслуговування димових та вентиляційних каналів</v>
          </cell>
          <cell r="B52">
            <v>9.9599999999999994E-2</v>
          </cell>
        </row>
        <row r="58">
          <cell r="A58" t="str">
            <v>3. Поточний ремонт конструктивних елементів тощо</v>
          </cell>
          <cell r="B58">
            <v>1.2802</v>
          </cell>
        </row>
        <row r="62">
          <cell r="A62" t="str">
            <v>4. Поточний ремонт внутрішньобудинкових систем</v>
          </cell>
          <cell r="B62">
            <v>1.264</v>
          </cell>
        </row>
        <row r="66">
          <cell r="A66" t="str">
            <v>5. Прибирання прибудинкової території</v>
          </cell>
          <cell r="B66">
            <v>1.3189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2.2000000000000001E-3</v>
          </cell>
        </row>
        <row r="89">
          <cell r="A89" t="str">
            <v>7. Дератизація</v>
          </cell>
          <cell r="B89">
            <v>3.5000000000000001E-3</v>
          </cell>
        </row>
        <row r="95">
          <cell r="A95" t="str">
            <v>8. Дезінсекція</v>
          </cell>
          <cell r="B95">
            <v>4.7000000000000002E-3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9.9099999999999994E-2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55">
          <cell r="B55">
            <v>938.80000000000007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B11AC-7D0F-423F-A629-311810356E63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2.2151000000000001</v>
      </c>
      <c r="C3" s="5">
        <f>[1]управление!D70/[1]управление!C4/[1]управление!O70*1.2</f>
        <v>3.0045043204608493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9.9599999999999994E-2</v>
      </c>
      <c r="C4" s="5">
        <f>[1]управление!E70/[1]управление!C4/[1]управление!O70*1.2</f>
        <v>5.16151056112652E-2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1.2802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1.264</v>
      </c>
      <c r="C6" s="5">
        <f>[1]управление!G70/[1]управление!C4/[1]управление!O70*1.2</f>
        <v>1.5671004907190098E-3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1.3189</v>
      </c>
      <c r="C7" s="5">
        <f>[1]управление!H70/[1]управление!C4/[1]управление!O70*1.2</f>
        <v>2.2346254107104757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2.2000000000000001E-3</v>
      </c>
      <c r="C8" s="5">
        <f>[1]управление!I70/[1]управление!C4/[1]управление!O70*1.2</f>
        <v>9.0522137957142583E-4</v>
      </c>
    </row>
    <row r="9" spans="1:8" ht="15.75" x14ac:dyDescent="0.25">
      <c r="A9" s="4" t="str">
        <f>[1]план!A89</f>
        <v>7. Дератизація</v>
      </c>
      <c r="B9" s="6">
        <f>[1]план!B89</f>
        <v>3.5000000000000001E-3</v>
      </c>
      <c r="C9" s="5">
        <f>[1]управление!J70/[1]управление!C4/[1]управление!O70*1.2</f>
        <v>7.1047578408363543E-3</v>
      </c>
    </row>
    <row r="10" spans="1:8" ht="15.75" x14ac:dyDescent="0.25">
      <c r="A10" s="4" t="str">
        <f>[1]план!A95</f>
        <v>8. Дезінсекція</v>
      </c>
      <c r="B10" s="6">
        <f>[1]план!B95</f>
        <v>4.7000000000000002E-3</v>
      </c>
      <c r="C10" s="5">
        <f>[1]управление!K70/[1]управление!C4/[1]управление!O70*1.2</f>
        <v>6.2086622573074464E-3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9.9099999999999994E-2</v>
      </c>
      <c r="C11" s="5">
        <f>[1]управление!M70/[1]управление!C4/[1]управление!O70*1.2</f>
        <v>9.2169831448687858E-2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6.2873000000000001</v>
      </c>
      <c r="C13" s="8">
        <f>C3+C4+C5+C6+C7+C8+C9+C10+C11+C12</f>
        <v>5.3987004101997123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[2]зведена!$B$55</f>
        <v>938.80000000000007</v>
      </c>
    </row>
    <row r="16" spans="1:8" ht="15.75" x14ac:dyDescent="0.25">
      <c r="A16" s="11" t="s">
        <v>6</v>
      </c>
      <c r="B16" s="11"/>
      <c r="C16" s="12">
        <f>C15*C13*[1]управление!O70</f>
        <v>60819.599341145884</v>
      </c>
    </row>
    <row r="17" spans="1:4" ht="15.75" x14ac:dyDescent="0.25">
      <c r="A17" s="13" t="s">
        <v>7</v>
      </c>
      <c r="B17" s="14"/>
      <c r="C17" s="15">
        <f>[1]управление!C69*1.2</f>
        <v>80352.840000000011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70651.319999999992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2026-04-02T13:18:34Z</dcterms:created>
  <dcterms:modified xsi:type="dcterms:W3CDTF">2026-04-02T13:18:50Z</dcterms:modified>
</cp:coreProperties>
</file>