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<sst xmlns="http://schemas.openxmlformats.org/spreadsheetml/2006/main" count="9" uniqueCount="9">
  <si>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№11 по вул.Дніпровська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</si>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</sst>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4;&#1085;&#1110;&#1087;&#1088;&#1086;&#1074;&#1089;&#1100;&#1082;&#1072;,%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840.3</v>
          </cell>
        </row>
        <row r="68">
          <cell r="C68">
            <v>63074.600000000006</v>
          </cell>
        </row>
        <row r="69">
          <cell r="C69">
            <v>67117.44166666668</v>
          </cell>
        </row>
        <row r="70">
          <cell r="D70">
            <v>25964.852299999995</v>
          </cell>
          <cell r="E70">
            <v>483.84</v>
          </cell>
          <cell r="F70">
            <v>2747</v>
          </cell>
          <cell r="G70">
            <v>250</v>
          </cell>
          <cell r="H70">
            <v>18055.574700000001</v>
          </cell>
          <cell r="I70">
            <v>0</v>
          </cell>
          <cell r="J70">
            <v>432.512</v>
          </cell>
          <cell r="K70">
            <v>587.94600000000003</v>
          </cell>
          <cell r="M70">
            <v>9547.2000000000007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2.4285999999999999</v>
          </cell>
        </row>
        <row r="52">
          <cell r="A52" t="str">
            <v>2. Обслуговування димових та вентиляційних каналів</v>
          </cell>
          <cell r="B52">
            <v>0.111</v>
          </cell>
        </row>
        <row r="58">
          <cell r="A58" t="str">
            <v>3. Поточний ремонт конструктивних елементів тощо</v>
          </cell>
          <cell r="B58">
            <v>1.1424000000000001</v>
          </cell>
        </row>
        <row r="62">
          <cell r="A62" t="str">
            <v>4. Поточний ремонт внутрішньобудинкових систем</v>
          </cell>
          <cell r="B62">
            <v>1.41</v>
          </cell>
        </row>
        <row r="66">
          <cell r="A66" t="str">
            <v>5. Прибирання прибудинкової території</v>
          </cell>
          <cell r="B66">
            <v>1.4872000000000001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3.2000000000000002E-3</v>
          </cell>
        </row>
        <row r="89">
          <cell r="A89" t="str">
            <v>7. Дератизація</v>
          </cell>
          <cell r="B89">
            <v>4.3400000000000001E-2</v>
          </cell>
        </row>
        <row r="95">
          <cell r="A95" t="str">
            <v>8. Дезінсекція</v>
          </cell>
          <cell r="B95">
            <v>5.8700000000000002E-2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1.0751999999999999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6">
          <cell r="C26">
            <v>16392.009999999998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">
          <cell r="G4">
            <v>3309.84</v>
          </cell>
        </row>
      </sheetData>
      <sheetData sheetId="4">
        <row r="52">
          <cell r="B52">
            <v>976.3</v>
          </cell>
        </row>
        <row r="61">
          <cell r="B61">
            <v>841.1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2.4285999999999999</v>
      </c>
      <c r="C3" s="6">
        <f>[1]управление!D70/[1]управление!C4/[1]управление!O70*1.2</f>
        <v>3.0899502915625368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0.111</v>
      </c>
      <c r="C4" s="6">
        <f>[1]управление!E70/[1]управление!C4/[1]управление!O70*1.2</f>
        <v>5.7579435915744381E-2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1.1424000000000001</v>
      </c>
      <c r="C5" s="6">
        <f>[1]управление!F70/[1]управление!C4/[1]управление!O70*1.2</f>
        <v>0.32690705700345118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1.41</v>
      </c>
      <c r="C6" s="6">
        <f>[1]управление!G70/[1]управление!C4/[1]управление!O70*1.2</f>
        <v>2.9751279305010113E-2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1.4872000000000001</v>
      </c>
      <c r="C7" s="6">
        <f>[1]управление!H70/[1]управление!C4/[1]управление!O70*1.2</f>
        <v>2.1487057836486971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3.2000000000000002E-3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4.3400000000000001E-2</v>
      </c>
      <c r="C9" s="6">
        <f>[1]управление!J70/[1]управление!C4/[1]управление!O70*1.2</f>
        <v>5.1471141259074135E-2</v>
      </c>
    </row>
    <row r="10" spans="1:8" ht="15.75">
      <c r="A10" s="5" t="str">
        <f>[1]план!A95</f>
        <v>8. Дезінсекція</v>
      </c>
      <c r="B10" s="7">
        <f>[1]план!B95</f>
        <v>5.8700000000000002E-2</v>
      </c>
      <c r="C10" s="6">
        <f>[1]управление!K70/[1]управление!C4/[1]управление!O70*1.2</f>
        <v>6.9968582649053909E-2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1.0751999999999999</v>
      </c>
      <c r="C11" s="6">
        <f>[1]управление!M70/[1]управление!C4/[1]управление!O70*1.2</f>
        <v>1.1361656551231702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7.7596999999999996</v>
      </c>
      <c r="C13" s="9">
        <f>C3+C4+C5+C6+C7+C8+C9+C10+C11+C12</f>
        <v>6.9104992264667375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[2]зведена!$B$61</f>
        <v>841.1</v>
      </c>
    </row>
    <row r="16" spans="1:8" ht="15.75">
      <c r="A16" s="12" t="s">
        <v>6</v>
      </c>
      <c r="B16" s="12"/>
      <c r="C16" s="13">
        <f>C15*C13*[1]управление!O70</f>
        <v>69749.050792574082</v>
      </c>
    </row>
    <row r="17" spans="1:4" ht="15.75">
      <c r="A17" s="14" t="s">
        <v>7</v>
      </c>
      <c r="B17" s="15"/>
      <c r="C17" s="16">
        <f>[1]управление!C69*1.2</f>
        <v>80540.930000000008</v>
      </c>
      <c r="D17" s="15"/>
    </row>
    <row r="18" spans="1:4" ht="15.75">
      <c r="A18" s="14" t="s">
        <v>8</v>
      </c>
      <c r="B18" s="15"/>
      <c r="C18" s="16">
        <f>[1]управление!C68*1.2</f>
        <v>75689.52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2025-02-28T08:19:14Z</dcterms:created>
  <dcterms:modified xsi:type="dcterms:W3CDTF">2025-02-28T08:19:36Z</dcterms:modified>
</cp:coreProperties>
</file>